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9\Documents\المهارات الحاسوبية\اكسل\"/>
    </mc:Choice>
  </mc:AlternateContent>
  <xr:revisionPtr revIDLastSave="0" documentId="13_ncr:1_{DA85EDB6-F4C8-4312-B48F-ACE5E53B8166}" xr6:coauthVersionLast="47" xr6:coauthVersionMax="47" xr10:uidLastSave="{00000000-0000-0000-0000-000000000000}"/>
  <bookViews>
    <workbookView xWindow="-120" yWindow="-120" windowWidth="20730" windowHeight="11160" firstSheet="2" activeTab="9" xr2:uid="{F5CCA5F6-2A2A-4B1A-996A-11D4A2CDD948}"/>
  </bookViews>
  <sheets>
    <sheet name="IF  الشرطية البسيطة" sheetId="7" r:id="rId1"/>
    <sheet name="تمرين 1" sheetId="8" r:id="rId2"/>
    <sheet name="المخططات البيانية" sheetId="1" r:id="rId3"/>
    <sheet name="IF المتداخلة " sheetId="2" r:id="rId4"/>
    <sheet name="تمرين 2" sheetId="9" r:id="rId5"/>
    <sheet name="الطباعة" sheetId="3" r:id="rId6"/>
    <sheet name="الجداول المحورية" sheetId="4" r:id="rId7"/>
    <sheet name="تمرين3" sheetId="5" r:id="rId8"/>
    <sheet name="الهدف الحسابي" sheetId="6" r:id="rId9"/>
    <sheet name="تمرين 4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1" i="7" l="1"/>
  <c r="F181" i="7"/>
  <c r="G180" i="7"/>
  <c r="F180" i="7"/>
  <c r="G179" i="7"/>
  <c r="F179" i="7"/>
  <c r="G178" i="7"/>
  <c r="F178" i="7"/>
  <c r="G177" i="7"/>
  <c r="F177" i="7"/>
  <c r="G176" i="7"/>
  <c r="F176" i="7"/>
  <c r="G175" i="7"/>
  <c r="F175" i="7"/>
  <c r="G174" i="7"/>
  <c r="F174" i="7"/>
  <c r="G173" i="7"/>
  <c r="F173" i="7"/>
  <c r="G172" i="7"/>
  <c r="F172" i="7"/>
  <c r="G171" i="7"/>
  <c r="F171" i="7"/>
  <c r="G170" i="7"/>
  <c r="F170" i="7"/>
  <c r="G169" i="7"/>
  <c r="F169" i="7"/>
  <c r="G168" i="7"/>
  <c r="F168" i="7"/>
  <c r="G167" i="7"/>
  <c r="F167" i="7"/>
  <c r="G166" i="7"/>
  <c r="F166" i="7"/>
  <c r="G165" i="7"/>
  <c r="F165" i="7"/>
  <c r="G164" i="7"/>
  <c r="F164" i="7"/>
  <c r="G163" i="7"/>
  <c r="F163" i="7"/>
  <c r="G162" i="7"/>
  <c r="F162" i="7"/>
  <c r="G161" i="7"/>
  <c r="F161" i="7"/>
  <c r="G160" i="7"/>
  <c r="F160" i="7"/>
  <c r="G159" i="7"/>
  <c r="F159" i="7"/>
  <c r="G158" i="7"/>
  <c r="F158" i="7"/>
  <c r="G157" i="7"/>
  <c r="F157" i="7"/>
  <c r="G156" i="7"/>
  <c r="F156" i="7"/>
  <c r="G155" i="7"/>
  <c r="F155" i="7"/>
  <c r="G154" i="7"/>
  <c r="F154" i="7"/>
  <c r="G153" i="7"/>
  <c r="F153" i="7"/>
  <c r="G152" i="7"/>
  <c r="F152" i="7"/>
  <c r="G151" i="7"/>
  <c r="F151" i="7"/>
  <c r="G150" i="7"/>
  <c r="F150" i="7"/>
  <c r="G149" i="7"/>
  <c r="F149" i="7"/>
  <c r="G148" i="7"/>
  <c r="F148" i="7"/>
  <c r="G147" i="7"/>
  <c r="F147" i="7"/>
  <c r="G146" i="7"/>
  <c r="F146" i="7"/>
  <c r="G145" i="7"/>
  <c r="F145" i="7"/>
  <c r="G144" i="7"/>
  <c r="F144" i="7"/>
  <c r="G143" i="7"/>
  <c r="F143" i="7"/>
  <c r="G142" i="7"/>
  <c r="F142" i="7"/>
  <c r="G141" i="7"/>
  <c r="F141" i="7"/>
  <c r="G140" i="7"/>
  <c r="F140" i="7"/>
  <c r="G139" i="7"/>
  <c r="F139" i="7"/>
  <c r="G138" i="7"/>
  <c r="F138" i="7"/>
  <c r="G137" i="7"/>
  <c r="F137" i="7"/>
  <c r="G136" i="7"/>
  <c r="F136" i="7"/>
  <c r="G135" i="7"/>
  <c r="F135" i="7"/>
  <c r="G134" i="7"/>
  <c r="F134" i="7"/>
  <c r="G133" i="7"/>
  <c r="F133" i="7"/>
  <c r="G132" i="7"/>
  <c r="F132" i="7"/>
  <c r="G131" i="7"/>
  <c r="F131" i="7"/>
  <c r="G130" i="7"/>
  <c r="F130" i="7"/>
  <c r="G129" i="7"/>
  <c r="F129" i="7"/>
  <c r="G128" i="7"/>
  <c r="F128" i="7"/>
  <c r="G127" i="7"/>
  <c r="F127" i="7"/>
  <c r="G126" i="7"/>
  <c r="F126" i="7"/>
  <c r="G125" i="7"/>
  <c r="F125" i="7"/>
  <c r="G124" i="7"/>
  <c r="F124" i="7"/>
  <c r="G123" i="7"/>
  <c r="F123" i="7"/>
  <c r="G122" i="7"/>
  <c r="F122" i="7"/>
  <c r="G121" i="7"/>
  <c r="F121" i="7"/>
  <c r="G120" i="7"/>
  <c r="F120" i="7"/>
  <c r="G119" i="7"/>
  <c r="F119" i="7"/>
  <c r="G118" i="7"/>
  <c r="F118" i="7"/>
  <c r="G117" i="7"/>
  <c r="F117" i="7"/>
  <c r="G116" i="7"/>
  <c r="F116" i="7"/>
  <c r="G115" i="7"/>
  <c r="F115" i="7"/>
  <c r="G114" i="7"/>
  <c r="F114" i="7"/>
  <c r="G113" i="7"/>
  <c r="F113" i="7"/>
  <c r="G112" i="7"/>
  <c r="F112" i="7"/>
  <c r="G111" i="7"/>
  <c r="F111" i="7"/>
  <c r="G110" i="7"/>
  <c r="F110" i="7"/>
  <c r="G109" i="7"/>
  <c r="F109" i="7"/>
  <c r="G108" i="7"/>
  <c r="F108" i="7"/>
  <c r="G107" i="7"/>
  <c r="F107" i="7"/>
  <c r="G106" i="7"/>
  <c r="F106" i="7"/>
  <c r="G105" i="7"/>
  <c r="F105" i="7"/>
  <c r="G104" i="7"/>
  <c r="F104" i="7"/>
  <c r="G103" i="7"/>
  <c r="F103" i="7"/>
  <c r="G102" i="7"/>
  <c r="F102" i="7"/>
  <c r="G101" i="7"/>
  <c r="F101" i="7"/>
  <c r="G100" i="7"/>
  <c r="F100" i="7"/>
  <c r="G99" i="7"/>
  <c r="F99" i="7"/>
  <c r="G98" i="7"/>
  <c r="F98" i="7"/>
  <c r="G97" i="7"/>
  <c r="F97" i="7"/>
  <c r="G96" i="7"/>
  <c r="F96" i="7"/>
  <c r="G95" i="7"/>
  <c r="F95" i="7"/>
  <c r="G94" i="7"/>
  <c r="F94" i="7"/>
  <c r="G93" i="7"/>
  <c r="F93" i="7"/>
  <c r="G92" i="7"/>
  <c r="F92" i="7"/>
  <c r="G91" i="7"/>
  <c r="F91" i="7"/>
  <c r="G90" i="7"/>
  <c r="F90" i="7"/>
  <c r="G89" i="7"/>
  <c r="F89" i="7"/>
  <c r="G88" i="7"/>
  <c r="F88" i="7"/>
  <c r="G87" i="7"/>
  <c r="F87" i="7"/>
  <c r="G86" i="7"/>
  <c r="F86" i="7"/>
  <c r="G85" i="7"/>
  <c r="F85" i="7"/>
  <c r="G84" i="7"/>
  <c r="F84" i="7"/>
  <c r="G83" i="7"/>
  <c r="F83" i="7"/>
  <c r="G82" i="7"/>
  <c r="F82" i="7"/>
  <c r="G81" i="7"/>
  <c r="F81" i="7"/>
  <c r="G80" i="7"/>
  <c r="F80" i="7"/>
  <c r="G79" i="7"/>
  <c r="F79" i="7"/>
  <c r="G78" i="7"/>
  <c r="F78" i="7"/>
  <c r="G77" i="7"/>
  <c r="F77" i="7"/>
  <c r="G76" i="7"/>
  <c r="F76" i="7"/>
  <c r="G75" i="7"/>
  <c r="F75" i="7"/>
  <c r="G74" i="7"/>
  <c r="F74" i="7"/>
  <c r="G73" i="7"/>
  <c r="F73" i="7"/>
  <c r="G72" i="7"/>
  <c r="F72" i="7"/>
  <c r="G71" i="7"/>
  <c r="F71" i="7"/>
  <c r="G70" i="7"/>
  <c r="F70" i="7"/>
  <c r="G69" i="7"/>
  <c r="F69" i="7"/>
  <c r="G68" i="7"/>
  <c r="F68" i="7"/>
  <c r="G67" i="7"/>
  <c r="F67" i="7"/>
  <c r="G66" i="7"/>
  <c r="F66" i="7"/>
  <c r="G65" i="7"/>
  <c r="F65" i="7"/>
  <c r="G64" i="7"/>
  <c r="F64" i="7"/>
  <c r="G63" i="7"/>
  <c r="F63" i="7"/>
  <c r="G62" i="7"/>
  <c r="F62" i="7"/>
  <c r="G61" i="7"/>
  <c r="F61" i="7"/>
  <c r="G60" i="7"/>
  <c r="F60" i="7"/>
  <c r="G59" i="7"/>
  <c r="F59" i="7"/>
  <c r="G58" i="7"/>
  <c r="F58" i="7"/>
  <c r="G57" i="7"/>
  <c r="F57" i="7"/>
  <c r="G56" i="7"/>
  <c r="F56" i="7"/>
  <c r="G55" i="7"/>
  <c r="F55" i="7"/>
  <c r="G54" i="7"/>
  <c r="F54" i="7"/>
  <c r="G53" i="7"/>
  <c r="F53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G3" i="7"/>
  <c r="F3" i="7"/>
  <c r="G2" i="7"/>
  <c r="F2" i="7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S6" i="6"/>
  <c r="F6" i="6"/>
  <c r="F5" i="6"/>
  <c r="F4" i="6"/>
  <c r="F3" i="6"/>
  <c r="F2" i="6"/>
  <c r="I10" i="6" s="1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I222" i="4"/>
  <c r="L222" i="4" s="1"/>
  <c r="I221" i="4"/>
  <c r="L221" i="4" s="1"/>
  <c r="L220" i="4"/>
  <c r="I220" i="4"/>
  <c r="I219" i="4"/>
  <c r="L219" i="4" s="1"/>
  <c r="L218" i="4"/>
  <c r="I218" i="4"/>
  <c r="I217" i="4"/>
  <c r="L217" i="4" s="1"/>
  <c r="L216" i="4"/>
  <c r="I216" i="4"/>
  <c r="I215" i="4"/>
  <c r="L215" i="4" s="1"/>
  <c r="L214" i="4"/>
  <c r="I214" i="4"/>
  <c r="I213" i="4"/>
  <c r="L213" i="4" s="1"/>
  <c r="L212" i="4"/>
  <c r="I212" i="4"/>
  <c r="I211" i="4"/>
  <c r="L211" i="4" s="1"/>
  <c r="L210" i="4"/>
  <c r="I210" i="4"/>
  <c r="I209" i="4"/>
  <c r="L209" i="4" s="1"/>
  <c r="L208" i="4"/>
  <c r="I208" i="4"/>
  <c r="I207" i="4"/>
  <c r="L207" i="4" s="1"/>
  <c r="L206" i="4"/>
  <c r="I206" i="4"/>
  <c r="I205" i="4"/>
  <c r="L205" i="4" s="1"/>
  <c r="L204" i="4"/>
  <c r="I204" i="4"/>
  <c r="I203" i="4"/>
  <c r="L203" i="4" s="1"/>
  <c r="L202" i="4"/>
  <c r="I202" i="4"/>
  <c r="I201" i="4"/>
  <c r="L201" i="4" s="1"/>
  <c r="L200" i="4"/>
  <c r="I200" i="4"/>
  <c r="I199" i="4"/>
  <c r="L199" i="4" s="1"/>
  <c r="L198" i="4"/>
  <c r="I198" i="4"/>
  <c r="I197" i="4"/>
  <c r="L197" i="4" s="1"/>
  <c r="L196" i="4"/>
  <c r="I196" i="4"/>
  <c r="I195" i="4"/>
  <c r="L195" i="4" s="1"/>
  <c r="L194" i="4"/>
  <c r="I194" i="4"/>
  <c r="I193" i="4"/>
  <c r="L193" i="4" s="1"/>
  <c r="L192" i="4"/>
  <c r="I192" i="4"/>
  <c r="I191" i="4"/>
  <c r="L191" i="4" s="1"/>
  <c r="L190" i="4"/>
  <c r="I190" i="4"/>
  <c r="I189" i="4"/>
  <c r="L189" i="4" s="1"/>
  <c r="L188" i="4"/>
  <c r="I188" i="4"/>
  <c r="I187" i="4"/>
  <c r="L187" i="4" s="1"/>
  <c r="L186" i="4"/>
  <c r="I186" i="4"/>
  <c r="I185" i="4"/>
  <c r="L185" i="4" s="1"/>
  <c r="L184" i="4"/>
  <c r="I184" i="4"/>
  <c r="I183" i="4"/>
  <c r="L183" i="4" s="1"/>
  <c r="L182" i="4"/>
  <c r="I182" i="4"/>
  <c r="I181" i="4"/>
  <c r="L181" i="4" s="1"/>
  <c r="L180" i="4"/>
  <c r="I180" i="4"/>
  <c r="I179" i="4"/>
  <c r="L179" i="4" s="1"/>
  <c r="L178" i="4"/>
  <c r="I178" i="4"/>
  <c r="I177" i="4"/>
  <c r="L177" i="4" s="1"/>
  <c r="L176" i="4"/>
  <c r="I176" i="4"/>
  <c r="I175" i="4"/>
  <c r="L175" i="4" s="1"/>
  <c r="L174" i="4"/>
  <c r="I174" i="4"/>
  <c r="I173" i="4"/>
  <c r="L173" i="4" s="1"/>
  <c r="L172" i="4"/>
  <c r="I172" i="4"/>
  <c r="I171" i="4"/>
  <c r="L171" i="4" s="1"/>
  <c r="L170" i="4"/>
  <c r="I170" i="4"/>
  <c r="I169" i="4"/>
  <c r="L169" i="4" s="1"/>
  <c r="L168" i="4"/>
  <c r="I168" i="4"/>
  <c r="I167" i="4"/>
  <c r="L167" i="4" s="1"/>
  <c r="L166" i="4"/>
  <c r="I166" i="4"/>
  <c r="I165" i="4"/>
  <c r="L165" i="4" s="1"/>
  <c r="L164" i="4"/>
  <c r="I164" i="4"/>
  <c r="I163" i="4"/>
  <c r="L163" i="4" s="1"/>
  <c r="L162" i="4"/>
  <c r="I162" i="4"/>
  <c r="I161" i="4"/>
  <c r="L161" i="4" s="1"/>
  <c r="L160" i="4"/>
  <c r="I160" i="4"/>
  <c r="I159" i="4"/>
  <c r="L159" i="4" s="1"/>
  <c r="L158" i="4"/>
  <c r="I158" i="4"/>
  <c r="I157" i="4"/>
  <c r="L157" i="4" s="1"/>
  <c r="L156" i="4"/>
  <c r="I156" i="4"/>
  <c r="I155" i="4"/>
  <c r="L155" i="4" s="1"/>
  <c r="L154" i="4"/>
  <c r="I154" i="4"/>
  <c r="I153" i="4"/>
  <c r="L153" i="4" s="1"/>
  <c r="L152" i="4"/>
  <c r="I152" i="4"/>
  <c r="I151" i="4"/>
  <c r="L151" i="4" s="1"/>
  <c r="L150" i="4"/>
  <c r="I150" i="4"/>
  <c r="I149" i="4"/>
  <c r="L149" i="4" s="1"/>
  <c r="L148" i="4"/>
  <c r="I148" i="4"/>
  <c r="I147" i="4"/>
  <c r="L147" i="4" s="1"/>
  <c r="L146" i="4"/>
  <c r="I146" i="4"/>
  <c r="I145" i="4"/>
  <c r="L145" i="4" s="1"/>
  <c r="L144" i="4"/>
  <c r="I144" i="4"/>
  <c r="I143" i="4"/>
  <c r="L143" i="4" s="1"/>
  <c r="L142" i="4"/>
  <c r="I142" i="4"/>
  <c r="I141" i="4"/>
  <c r="L141" i="4" s="1"/>
  <c r="L140" i="4"/>
  <c r="I140" i="4"/>
  <c r="I139" i="4"/>
  <c r="L139" i="4" s="1"/>
  <c r="L138" i="4"/>
  <c r="I138" i="4"/>
  <c r="I137" i="4"/>
  <c r="L137" i="4" s="1"/>
  <c r="L136" i="4"/>
  <c r="I136" i="4"/>
  <c r="I135" i="4"/>
  <c r="L135" i="4" s="1"/>
  <c r="L134" i="4"/>
  <c r="I134" i="4"/>
  <c r="I133" i="4"/>
  <c r="L133" i="4" s="1"/>
  <c r="L132" i="4"/>
  <c r="I132" i="4"/>
  <c r="I131" i="4"/>
  <c r="L131" i="4" s="1"/>
  <c r="L130" i="4"/>
  <c r="I130" i="4"/>
  <c r="I129" i="4"/>
  <c r="L129" i="4" s="1"/>
  <c r="L128" i="4"/>
  <c r="I128" i="4"/>
  <c r="I127" i="4"/>
  <c r="L127" i="4" s="1"/>
  <c r="L126" i="4"/>
  <c r="I126" i="4"/>
  <c r="I125" i="4"/>
  <c r="L125" i="4" s="1"/>
  <c r="L124" i="4"/>
  <c r="I124" i="4"/>
  <c r="I123" i="4"/>
  <c r="L123" i="4" s="1"/>
  <c r="L122" i="4"/>
  <c r="I122" i="4"/>
  <c r="I121" i="4"/>
  <c r="L121" i="4" s="1"/>
  <c r="L120" i="4"/>
  <c r="I120" i="4"/>
  <c r="I119" i="4"/>
  <c r="L119" i="4" s="1"/>
  <c r="L118" i="4"/>
  <c r="I118" i="4"/>
  <c r="I117" i="4"/>
  <c r="L117" i="4" s="1"/>
  <c r="L116" i="4"/>
  <c r="I116" i="4"/>
  <c r="I115" i="4"/>
  <c r="L115" i="4" s="1"/>
  <c r="L114" i="4"/>
  <c r="I114" i="4"/>
  <c r="I113" i="4"/>
  <c r="L113" i="4" s="1"/>
  <c r="L112" i="4"/>
  <c r="I112" i="4"/>
  <c r="I111" i="4"/>
  <c r="L111" i="4" s="1"/>
  <c r="L110" i="4"/>
  <c r="I110" i="4"/>
  <c r="I109" i="4"/>
  <c r="L109" i="4" s="1"/>
  <c r="L108" i="4"/>
  <c r="I108" i="4"/>
  <c r="I107" i="4"/>
  <c r="L107" i="4" s="1"/>
  <c r="L106" i="4"/>
  <c r="I106" i="4"/>
  <c r="I105" i="4"/>
  <c r="L105" i="4" s="1"/>
  <c r="L104" i="4"/>
  <c r="I104" i="4"/>
  <c r="I103" i="4"/>
  <c r="L103" i="4" s="1"/>
  <c r="L102" i="4"/>
  <c r="I102" i="4"/>
  <c r="I101" i="4"/>
  <c r="L101" i="4" s="1"/>
  <c r="L100" i="4"/>
  <c r="I100" i="4"/>
  <c r="I99" i="4"/>
  <c r="L99" i="4" s="1"/>
  <c r="L98" i="4"/>
  <c r="I98" i="4"/>
  <c r="I97" i="4"/>
  <c r="L97" i="4" s="1"/>
  <c r="L96" i="4"/>
  <c r="I96" i="4"/>
  <c r="I95" i="4"/>
  <c r="L95" i="4" s="1"/>
  <c r="L94" i="4"/>
  <c r="I94" i="4"/>
  <c r="I93" i="4"/>
  <c r="L93" i="4" s="1"/>
  <c r="L92" i="4"/>
  <c r="I92" i="4"/>
  <c r="I91" i="4"/>
  <c r="L91" i="4" s="1"/>
  <c r="L90" i="4"/>
  <c r="I90" i="4"/>
  <c r="I89" i="4"/>
  <c r="L89" i="4" s="1"/>
  <c r="L88" i="4"/>
  <c r="I88" i="4"/>
  <c r="I87" i="4"/>
  <c r="L87" i="4" s="1"/>
  <c r="L86" i="4"/>
  <c r="I86" i="4"/>
  <c r="I85" i="4"/>
  <c r="L85" i="4" s="1"/>
  <c r="L84" i="4"/>
  <c r="I84" i="4"/>
  <c r="I83" i="4"/>
  <c r="L83" i="4" s="1"/>
  <c r="L82" i="4"/>
  <c r="I82" i="4"/>
  <c r="I81" i="4"/>
  <c r="L81" i="4" s="1"/>
  <c r="L80" i="4"/>
  <c r="I80" i="4"/>
  <c r="I79" i="4"/>
  <c r="L79" i="4" s="1"/>
  <c r="L78" i="4"/>
  <c r="I78" i="4"/>
  <c r="I77" i="4"/>
  <c r="L77" i="4" s="1"/>
  <c r="L76" i="4"/>
  <c r="I76" i="4"/>
  <c r="I75" i="4"/>
  <c r="L75" i="4" s="1"/>
  <c r="L74" i="4"/>
  <c r="I74" i="4"/>
  <c r="I73" i="4"/>
  <c r="L73" i="4" s="1"/>
  <c r="L72" i="4"/>
  <c r="I72" i="4"/>
  <c r="I71" i="4"/>
  <c r="L71" i="4" s="1"/>
  <c r="L70" i="4"/>
  <c r="I70" i="4"/>
  <c r="I69" i="4"/>
  <c r="L69" i="4" s="1"/>
  <c r="L68" i="4"/>
  <c r="I68" i="4"/>
  <c r="I67" i="4"/>
  <c r="L67" i="4" s="1"/>
  <c r="L66" i="4"/>
  <c r="I66" i="4"/>
  <c r="I65" i="4"/>
  <c r="L65" i="4" s="1"/>
  <c r="L64" i="4"/>
  <c r="I64" i="4"/>
  <c r="I63" i="4"/>
  <c r="L63" i="4" s="1"/>
  <c r="L62" i="4"/>
  <c r="I62" i="4"/>
  <c r="I61" i="4"/>
  <c r="L61" i="4" s="1"/>
  <c r="L60" i="4"/>
  <c r="I60" i="4"/>
  <c r="I59" i="4"/>
  <c r="L59" i="4" s="1"/>
  <c r="L58" i="4"/>
  <c r="I58" i="4"/>
  <c r="I57" i="4"/>
  <c r="L57" i="4" s="1"/>
  <c r="L56" i="4"/>
  <c r="I56" i="4"/>
  <c r="I55" i="4"/>
  <c r="L55" i="4" s="1"/>
  <c r="L54" i="4"/>
  <c r="I54" i="4"/>
  <c r="I53" i="4"/>
  <c r="L53" i="4" s="1"/>
  <c r="L52" i="4"/>
  <c r="I52" i="4"/>
  <c r="L51" i="4"/>
  <c r="I51" i="4"/>
  <c r="L50" i="4"/>
  <c r="I50" i="4"/>
  <c r="L49" i="4"/>
  <c r="I49" i="4"/>
  <c r="L48" i="4"/>
  <c r="I48" i="4"/>
  <c r="L47" i="4"/>
  <c r="I47" i="4"/>
  <c r="L46" i="4"/>
  <c r="I46" i="4"/>
  <c r="L45" i="4"/>
  <c r="I45" i="4"/>
  <c r="L44" i="4"/>
  <c r="I44" i="4"/>
  <c r="L43" i="4"/>
  <c r="I43" i="4"/>
  <c r="L42" i="4"/>
  <c r="I42" i="4"/>
  <c r="L41" i="4"/>
  <c r="I41" i="4"/>
  <c r="L40" i="4"/>
  <c r="I40" i="4"/>
  <c r="L39" i="4"/>
  <c r="I39" i="4"/>
  <c r="L38" i="4"/>
  <c r="I38" i="4"/>
  <c r="L37" i="4"/>
  <c r="I37" i="4"/>
  <c r="L36" i="4"/>
  <c r="I36" i="4"/>
  <c r="L35" i="4"/>
  <c r="I35" i="4"/>
  <c r="L34" i="4"/>
  <c r="I34" i="4"/>
  <c r="L33" i="4"/>
  <c r="I33" i="4"/>
  <c r="L32" i="4"/>
  <c r="I32" i="4"/>
  <c r="L31" i="4"/>
  <c r="I31" i="4"/>
  <c r="L30" i="4"/>
  <c r="I30" i="4"/>
  <c r="L29" i="4"/>
  <c r="I29" i="4"/>
  <c r="L28" i="4"/>
  <c r="I28" i="4"/>
  <c r="L27" i="4"/>
  <c r="I27" i="4"/>
  <c r="L26" i="4"/>
  <c r="I26" i="4"/>
  <c r="L25" i="4"/>
  <c r="I25" i="4"/>
  <c r="L24" i="4"/>
  <c r="I24" i="4"/>
  <c r="L23" i="4"/>
  <c r="I23" i="4"/>
  <c r="L22" i="4"/>
  <c r="I22" i="4"/>
  <c r="L21" i="4"/>
  <c r="I21" i="4"/>
  <c r="L20" i="4"/>
  <c r="I20" i="4"/>
  <c r="L19" i="4"/>
  <c r="I19" i="4"/>
  <c r="L18" i="4"/>
  <c r="I18" i="4"/>
  <c r="L17" i="4"/>
  <c r="I17" i="4"/>
  <c r="L16" i="4"/>
  <c r="I16" i="4"/>
  <c r="L15" i="4"/>
  <c r="I15" i="4"/>
  <c r="L14" i="4"/>
  <c r="I14" i="4"/>
  <c r="L13" i="4"/>
  <c r="I13" i="4"/>
  <c r="L12" i="4"/>
  <c r="I12" i="4"/>
  <c r="L11" i="4"/>
  <c r="I11" i="4"/>
  <c r="L10" i="4"/>
  <c r="I10" i="4"/>
  <c r="L9" i="4"/>
  <c r="I9" i="4"/>
  <c r="L8" i="4"/>
  <c r="I8" i="4"/>
  <c r="L7" i="4"/>
  <c r="I7" i="4"/>
  <c r="L6" i="4"/>
  <c r="I6" i="4"/>
  <c r="L5" i="4"/>
  <c r="I5" i="4"/>
  <c r="L4" i="4"/>
  <c r="I4" i="4"/>
  <c r="L3" i="4"/>
  <c r="I3" i="4"/>
  <c r="L2" i="4"/>
  <c r="I2" i="4"/>
  <c r="K56" i="3"/>
  <c r="I56" i="3"/>
  <c r="K55" i="3"/>
  <c r="I55" i="3"/>
  <c r="K54" i="3"/>
  <c r="I54" i="3"/>
  <c r="K53" i="3"/>
  <c r="I53" i="3"/>
  <c r="K52" i="3"/>
  <c r="I52" i="3"/>
  <c r="K51" i="3"/>
  <c r="I51" i="3"/>
  <c r="K50" i="3"/>
  <c r="I50" i="3"/>
  <c r="K49" i="3"/>
  <c r="I49" i="3"/>
  <c r="K48" i="3"/>
  <c r="I48" i="3"/>
  <c r="K47" i="3"/>
  <c r="I47" i="3"/>
  <c r="K46" i="3"/>
  <c r="I46" i="3"/>
  <c r="K45" i="3"/>
  <c r="I45" i="3"/>
  <c r="K44" i="3"/>
  <c r="I44" i="3"/>
  <c r="K43" i="3"/>
  <c r="I43" i="3"/>
  <c r="K42" i="3"/>
  <c r="I42" i="3"/>
  <c r="K41" i="3"/>
  <c r="I41" i="3"/>
  <c r="K40" i="3"/>
  <c r="I40" i="3"/>
  <c r="K39" i="3"/>
  <c r="I39" i="3"/>
  <c r="K38" i="3"/>
  <c r="I38" i="3"/>
  <c r="K37" i="3"/>
  <c r="I37" i="3"/>
  <c r="K36" i="3"/>
  <c r="I36" i="3"/>
  <c r="K35" i="3"/>
  <c r="I35" i="3"/>
  <c r="K34" i="3"/>
  <c r="I34" i="3"/>
  <c r="K33" i="3"/>
  <c r="I33" i="3"/>
  <c r="K32" i="3"/>
  <c r="I32" i="3"/>
  <c r="K31" i="3"/>
  <c r="I31" i="3"/>
  <c r="K30" i="3"/>
  <c r="I30" i="3"/>
  <c r="K29" i="3"/>
  <c r="I29" i="3"/>
  <c r="K28" i="3"/>
  <c r="I28" i="3"/>
  <c r="K27" i="3"/>
  <c r="I27" i="3"/>
  <c r="K26" i="3"/>
  <c r="I26" i="3"/>
  <c r="K25" i="3"/>
  <c r="I25" i="3"/>
  <c r="K24" i="3"/>
  <c r="I24" i="3"/>
  <c r="K23" i="3"/>
  <c r="I23" i="3"/>
  <c r="K22" i="3"/>
  <c r="I22" i="3"/>
  <c r="K21" i="3"/>
  <c r="I21" i="3"/>
  <c r="K20" i="3"/>
  <c r="I20" i="3"/>
  <c r="K19" i="3"/>
  <c r="I19" i="3"/>
  <c r="K18" i="3"/>
  <c r="I18" i="3"/>
  <c r="K17" i="3"/>
  <c r="I17" i="3"/>
  <c r="K16" i="3"/>
  <c r="I16" i="3"/>
  <c r="K15" i="3"/>
  <c r="I15" i="3"/>
  <c r="K14" i="3"/>
  <c r="I14" i="3"/>
  <c r="K13" i="3"/>
  <c r="I13" i="3"/>
  <c r="K12" i="3"/>
  <c r="I12" i="3"/>
  <c r="K11" i="3"/>
  <c r="I11" i="3"/>
  <c r="K10" i="3"/>
  <c r="I10" i="3"/>
  <c r="K9" i="3"/>
  <c r="I9" i="3"/>
  <c r="K8" i="3"/>
  <c r="I8" i="3"/>
  <c r="K7" i="3"/>
  <c r="I7" i="3"/>
  <c r="K6" i="3"/>
  <c r="I6" i="3"/>
  <c r="K5" i="3"/>
  <c r="I5" i="3"/>
  <c r="K4" i="3"/>
  <c r="I4" i="3"/>
  <c r="K3" i="3"/>
  <c r="I3" i="3"/>
  <c r="K2" i="3"/>
  <c r="I2" i="3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10" i="1"/>
  <c r="D10" i="1"/>
  <c r="C10" i="1"/>
</calcChain>
</file>

<file path=xl/sharedStrings.xml><?xml version="1.0" encoding="utf-8"?>
<sst xmlns="http://schemas.openxmlformats.org/spreadsheetml/2006/main" count="4302" uniqueCount="1177">
  <si>
    <t>المنطقة</t>
  </si>
  <si>
    <t>جيد</t>
  </si>
  <si>
    <t>جيد جداً</t>
  </si>
  <si>
    <t>ممتاز</t>
  </si>
  <si>
    <t>مصر</t>
  </si>
  <si>
    <t>التغطية</t>
  </si>
  <si>
    <t>الميزانية حسب السنة</t>
  </si>
  <si>
    <t>سوريا</t>
  </si>
  <si>
    <t>مرتفعة</t>
  </si>
  <si>
    <t>السعودية</t>
  </si>
  <si>
    <t>متوسطة</t>
  </si>
  <si>
    <t>الجزائر</t>
  </si>
  <si>
    <t>منخفظة</t>
  </si>
  <si>
    <t>البحرين</t>
  </si>
  <si>
    <t>الإمارات</t>
  </si>
  <si>
    <t>العراق</t>
  </si>
  <si>
    <t>المجموع</t>
  </si>
  <si>
    <t>No</t>
  </si>
  <si>
    <t>الاسم</t>
  </si>
  <si>
    <t>القسم</t>
  </si>
  <si>
    <t>طبيعة العمل</t>
  </si>
  <si>
    <t>تاريخ بدئ العمل</t>
  </si>
  <si>
    <t>سنوات العمل</t>
  </si>
  <si>
    <t>المرتب</t>
  </si>
  <si>
    <t>تقييم العمل</t>
  </si>
  <si>
    <t>المرتب الجديد</t>
  </si>
  <si>
    <t>اباء شحادة</t>
  </si>
  <si>
    <t>ضمان الجودة</t>
  </si>
  <si>
    <t>دوام كامل</t>
  </si>
  <si>
    <t>ابراهيم الحامض</t>
  </si>
  <si>
    <t>ابراهيم الحميد</t>
  </si>
  <si>
    <t>قسم المنتجات</t>
  </si>
  <si>
    <t>ابراهيم القطيش</t>
  </si>
  <si>
    <t>دوام جزئي</t>
  </si>
  <si>
    <t>ابراهيم المصري</t>
  </si>
  <si>
    <t>العقد و الساعات</t>
  </si>
  <si>
    <t>ابراهيم نابلسي</t>
  </si>
  <si>
    <t>التصنيع الثانوي</t>
  </si>
  <si>
    <t>احسان عزو</t>
  </si>
  <si>
    <t>الإبداعي</t>
  </si>
  <si>
    <t>احمد ابو جيش</t>
  </si>
  <si>
    <t>تكنولوجيا المعلومات</t>
  </si>
  <si>
    <t>احمد احمد</t>
  </si>
  <si>
    <t>عقد</t>
  </si>
  <si>
    <t>احمد احميد</t>
  </si>
  <si>
    <t>إدارة الحساب</t>
  </si>
  <si>
    <t>احمد ادريس</t>
  </si>
  <si>
    <t>ساعات</t>
  </si>
  <si>
    <t>احمد ادلبي</t>
  </si>
  <si>
    <t>احمد التواتي</t>
  </si>
  <si>
    <t>ضبط الجودة</t>
  </si>
  <si>
    <t>احمد الدولتلي</t>
  </si>
  <si>
    <t>المبيعات</t>
  </si>
  <si>
    <t>احمد الديك</t>
  </si>
  <si>
    <t xml:space="preserve">احمد الشامي </t>
  </si>
  <si>
    <t>احمد الشلق</t>
  </si>
  <si>
    <t>احمد العلبي</t>
  </si>
  <si>
    <t>احمد الغوراني</t>
  </si>
  <si>
    <t>احمد القاضي</t>
  </si>
  <si>
    <t>احمد المصري</t>
  </si>
  <si>
    <t>مركز الأبحاث</t>
  </si>
  <si>
    <t>احمد النجار</t>
  </si>
  <si>
    <t>احمد بكري</t>
  </si>
  <si>
    <t>احمد حمود</t>
  </si>
  <si>
    <t>احمد حمودة</t>
  </si>
  <si>
    <t>احمد دبا</t>
  </si>
  <si>
    <t>احمد دعاس</t>
  </si>
  <si>
    <t>احمد دهمان</t>
  </si>
  <si>
    <t>احمد زيد</t>
  </si>
  <si>
    <t>الموارد البشرية</t>
  </si>
  <si>
    <t>احمد زينو</t>
  </si>
  <si>
    <t>التسويق</t>
  </si>
  <si>
    <t>احمد سويد</t>
  </si>
  <si>
    <t>احمد شاكر</t>
  </si>
  <si>
    <t>احمد صالح</t>
  </si>
  <si>
    <t>فريق التدريب</t>
  </si>
  <si>
    <t>احمد عاشور</t>
  </si>
  <si>
    <t>احمد عرمان</t>
  </si>
  <si>
    <t>احمد عزقول</t>
  </si>
  <si>
    <t>احمد عيد بندقجي</t>
  </si>
  <si>
    <t>احمد غيث ابو عدله</t>
  </si>
  <si>
    <t>احمد قضباشي</t>
  </si>
  <si>
    <t>احمد قضيماتي</t>
  </si>
  <si>
    <t>احمد كزعور</t>
  </si>
  <si>
    <t>احمد ليلا</t>
  </si>
  <si>
    <t>العناية البيئية</t>
  </si>
  <si>
    <t>المرافق والهندسة</t>
  </si>
  <si>
    <t>احمد محمد</t>
  </si>
  <si>
    <t>احمد نقاوه ابو ناصر</t>
  </si>
  <si>
    <t>اخلاص الحسن</t>
  </si>
  <si>
    <t>اريج حمادة</t>
  </si>
  <si>
    <t>اسامة الحداد</t>
  </si>
  <si>
    <t>اسامة الريس</t>
  </si>
  <si>
    <t>اسامة صعلوك</t>
  </si>
  <si>
    <t>اسامة ظاظا</t>
  </si>
  <si>
    <t>اسامه علوان</t>
  </si>
  <si>
    <t>اسد بوفاعور</t>
  </si>
  <si>
    <t>اسراء المصري</t>
  </si>
  <si>
    <t>اسراء أبوهاني</t>
  </si>
  <si>
    <t>اسراء جمعه</t>
  </si>
  <si>
    <t>اسماء صدقاوي</t>
  </si>
  <si>
    <t>اسماعيل جدوع</t>
  </si>
  <si>
    <t>اسيمة العقاد</t>
  </si>
  <si>
    <t>المشاريع التنموية الرئيسية</t>
  </si>
  <si>
    <t>اشرف العيد</t>
  </si>
  <si>
    <t>اصف أبولطيف</t>
  </si>
  <si>
    <t>اكثم عبدالباقي</t>
  </si>
  <si>
    <t>اكرم الحلواني</t>
  </si>
  <si>
    <t>الاء القصير</t>
  </si>
  <si>
    <t>الاء المنزلجي</t>
  </si>
  <si>
    <t>الاء اليوسف</t>
  </si>
  <si>
    <t>الاء عفا الرفاعي</t>
  </si>
  <si>
    <t>الاء محمد</t>
  </si>
  <si>
    <t>الأبحاث/التطوير</t>
  </si>
  <si>
    <t>الاء يزبك</t>
  </si>
  <si>
    <t>المثنى السعدي</t>
  </si>
  <si>
    <t>المعتز بالله ياسين</t>
  </si>
  <si>
    <t>التدريب</t>
  </si>
  <si>
    <t>الياس الخوري</t>
  </si>
  <si>
    <t>الياس دحدل</t>
  </si>
  <si>
    <t>اليان دبس</t>
  </si>
  <si>
    <t>اليدا نعمه</t>
  </si>
  <si>
    <t>اليسيا اليغشي</t>
  </si>
  <si>
    <t>امامة منصور</t>
  </si>
  <si>
    <t>اماني التجار</t>
  </si>
  <si>
    <t>اماني برنبو</t>
  </si>
  <si>
    <t>امجد الرز</t>
  </si>
  <si>
    <t>امجد ناصر</t>
  </si>
  <si>
    <t>امجد نغنغ</t>
  </si>
  <si>
    <t>امل اسامي</t>
  </si>
  <si>
    <t>امل الحسين</t>
  </si>
  <si>
    <t>امير الحفار</t>
  </si>
  <si>
    <t>اميرة مدينه</t>
  </si>
  <si>
    <t>اميمة تقي الدين</t>
  </si>
  <si>
    <t>امين حامد</t>
  </si>
  <si>
    <t>اناس عابدين</t>
  </si>
  <si>
    <t>انس الحاج بكر</t>
  </si>
  <si>
    <t>انس الحللي</t>
  </si>
  <si>
    <t>انس الحموي</t>
  </si>
  <si>
    <t>انس الحوري</t>
  </si>
  <si>
    <t>انس المنزلجي</t>
  </si>
  <si>
    <t>انس المنعم</t>
  </si>
  <si>
    <t>انس بطحيش</t>
  </si>
  <si>
    <t>انس فرحات</t>
  </si>
  <si>
    <t>انس قيسي</t>
  </si>
  <si>
    <t>انس كفا الشهير بالمصري</t>
  </si>
  <si>
    <t>انس مراد</t>
  </si>
  <si>
    <t>انس مللي</t>
  </si>
  <si>
    <t>انطوان ليتنسدورفر</t>
  </si>
  <si>
    <t>الصحة والأمان البيئي</t>
  </si>
  <si>
    <t>انعام العكاري</t>
  </si>
  <si>
    <t>انور الخيران</t>
  </si>
  <si>
    <t>التصنيع الرئيسي</t>
  </si>
  <si>
    <t>انور المسعود</t>
  </si>
  <si>
    <t>ايات بيضة</t>
  </si>
  <si>
    <t>اياد الحسين</t>
  </si>
  <si>
    <t>اياد الرفاعي</t>
  </si>
  <si>
    <t>اياد الشيخ</t>
  </si>
  <si>
    <t>اياد بدران</t>
  </si>
  <si>
    <t>اياد عكو</t>
  </si>
  <si>
    <t>اياد محفوض</t>
  </si>
  <si>
    <t>ايسر خطاب</t>
  </si>
  <si>
    <t>ايفلين محمد</t>
  </si>
  <si>
    <t>ايلي بحري</t>
  </si>
  <si>
    <t>ايلين دحدل</t>
  </si>
  <si>
    <t>ايمان غرز الدين</t>
  </si>
  <si>
    <t>ايمن عبيد</t>
  </si>
  <si>
    <t>ايناس الحواط</t>
  </si>
  <si>
    <t>ايهم الخلف</t>
  </si>
  <si>
    <t>ايهم العيسى</t>
  </si>
  <si>
    <t>ايهم القاضي</t>
  </si>
  <si>
    <t>ايهم الموسى</t>
  </si>
  <si>
    <t xml:space="preserve">ايهم بيازيد </t>
  </si>
  <si>
    <t>ايهم توتونجي</t>
  </si>
  <si>
    <t>ايهم خربوطلي</t>
  </si>
  <si>
    <t>ايهم شرفه</t>
  </si>
  <si>
    <t>أحمد برادعي</t>
  </si>
  <si>
    <t>باسل خياط</t>
  </si>
  <si>
    <t>المباني الخضراء</t>
  </si>
  <si>
    <t>باسل صالح</t>
  </si>
  <si>
    <t>باسل عبد العال</t>
  </si>
  <si>
    <t>باسل فرحات</t>
  </si>
  <si>
    <t>باسل موسى</t>
  </si>
  <si>
    <t>باسم تيزري</t>
  </si>
  <si>
    <t>باسمة الحبيس</t>
  </si>
  <si>
    <t>بتول ابو فخر</t>
  </si>
  <si>
    <t>بدرالدين أحمدغريبو</t>
  </si>
  <si>
    <t>براء الراشد ابازيد</t>
  </si>
  <si>
    <t>بسام الطحان</t>
  </si>
  <si>
    <t>بسام المصري</t>
  </si>
  <si>
    <t>بسمة صيبعة</t>
  </si>
  <si>
    <t>بشار بلول</t>
  </si>
  <si>
    <t>بشار شخاشيرو</t>
  </si>
  <si>
    <t>بشار مرعي</t>
  </si>
  <si>
    <t>بشرى درويش</t>
  </si>
  <si>
    <t>بشلر هدله</t>
  </si>
  <si>
    <t>بكر عبدالله</t>
  </si>
  <si>
    <t>بلال احمد</t>
  </si>
  <si>
    <t>بلال القالش</t>
  </si>
  <si>
    <t>بلال ايوبي</t>
  </si>
  <si>
    <t>بلال جلال</t>
  </si>
  <si>
    <t>بلال زهرة</t>
  </si>
  <si>
    <t>بلال عنزي</t>
  </si>
  <si>
    <t>بهاء الدين مرزوق</t>
  </si>
  <si>
    <t>بهاء عسقول</t>
  </si>
  <si>
    <t>بيان دربيكة</t>
  </si>
  <si>
    <t>بيان عرنوس</t>
  </si>
  <si>
    <t>بيان قدو</t>
  </si>
  <si>
    <t>بيمان مصطفى</t>
  </si>
  <si>
    <t>المشاريع التنموية</t>
  </si>
  <si>
    <t>تالا طويش</t>
  </si>
  <si>
    <t>تامر برغوث</t>
  </si>
  <si>
    <t>تهاني ياسر</t>
  </si>
  <si>
    <t>توفيق مالك</t>
  </si>
  <si>
    <t>ثائر المردود</t>
  </si>
  <si>
    <t>ثائر حمودة</t>
  </si>
  <si>
    <t>ثامر ابو غازي</t>
  </si>
  <si>
    <t>ثراء عمار</t>
  </si>
  <si>
    <t>ثناء دحروج</t>
  </si>
  <si>
    <t>ثوسم حجه</t>
  </si>
  <si>
    <t>جان ميكائيليان</t>
  </si>
  <si>
    <t>جبلة السليمان</t>
  </si>
  <si>
    <t>جلال الملوحي</t>
  </si>
  <si>
    <t>جمال الحليب</t>
  </si>
  <si>
    <t>جميل غبور</t>
  </si>
  <si>
    <t>جهاد الدراوشة</t>
  </si>
  <si>
    <t>جهاد الدكيفي</t>
  </si>
  <si>
    <t>جهان نادر</t>
  </si>
  <si>
    <t>جورج زيتون</t>
  </si>
  <si>
    <t>جورج عبود</t>
  </si>
  <si>
    <t>جومانة شيخوس</t>
  </si>
  <si>
    <t>جوني الرشيد</t>
  </si>
  <si>
    <t>جيهان القضماني</t>
  </si>
  <si>
    <t>حازم الشاتم</t>
  </si>
  <si>
    <t>حبيب كليزلي</t>
  </si>
  <si>
    <t>حسام ابو شومر</t>
  </si>
  <si>
    <t>حسام البوش</t>
  </si>
  <si>
    <t>حسام الحمد الخلف</t>
  </si>
  <si>
    <t>حسام الدبس</t>
  </si>
  <si>
    <t>حسام الدين</t>
  </si>
  <si>
    <t>حسام الدين سردار</t>
  </si>
  <si>
    <t>حسام السعد</t>
  </si>
  <si>
    <t>حسام بدر</t>
  </si>
  <si>
    <t>حسام تميم</t>
  </si>
  <si>
    <t>حسام زيادة</t>
  </si>
  <si>
    <t>حسان قويدر</t>
  </si>
  <si>
    <t>حسن اسماعيل</t>
  </si>
  <si>
    <t>حسن العلي الجاسم</t>
  </si>
  <si>
    <t>حسن الفيومي</t>
  </si>
  <si>
    <t>حسن كلثوم</t>
  </si>
  <si>
    <t>حسين ابو ناصر</t>
  </si>
  <si>
    <t>حسين القادري</t>
  </si>
  <si>
    <t>حسين حورية</t>
  </si>
  <si>
    <t>حسين زعرور</t>
  </si>
  <si>
    <t>حسين عثمان</t>
  </si>
  <si>
    <t>حكمت شبيب</t>
  </si>
  <si>
    <t>حمدة البديوي الخليفة</t>
  </si>
  <si>
    <t>حمزة استيتيه</t>
  </si>
  <si>
    <t>حنان برادعي</t>
  </si>
  <si>
    <t>حنان صلاحي</t>
  </si>
  <si>
    <t>حنان كردي</t>
  </si>
  <si>
    <t>خالد ابراهيم</t>
  </si>
  <si>
    <t>خالد العم</t>
  </si>
  <si>
    <t>خالد جمعه</t>
  </si>
  <si>
    <t>خالد سريول</t>
  </si>
  <si>
    <t>خالد سنان</t>
  </si>
  <si>
    <t>خديجه أبو طاقيه</t>
  </si>
  <si>
    <t>خديجه تركماني</t>
  </si>
  <si>
    <t>خلدون السعدي</t>
  </si>
  <si>
    <t xml:space="preserve">خلدون سقباني </t>
  </si>
  <si>
    <t>خلود الخوام</t>
  </si>
  <si>
    <t>خلود حقوق</t>
  </si>
  <si>
    <t>خلود خيتي</t>
  </si>
  <si>
    <t>خليل الزعبي</t>
  </si>
  <si>
    <t>خليل الكالو</t>
  </si>
  <si>
    <t>خليل سلام</t>
  </si>
  <si>
    <t>خولة ضاوي</t>
  </si>
  <si>
    <t>دارين غنوم</t>
  </si>
  <si>
    <t>داليا نحلاوي</t>
  </si>
  <si>
    <t>دالية حمدان</t>
  </si>
  <si>
    <t>دانا الجوابره</t>
  </si>
  <si>
    <t>دانه المهدي</t>
  </si>
  <si>
    <t>دانه سويركلي</t>
  </si>
  <si>
    <t>داني البابا</t>
  </si>
  <si>
    <t>دانيا الملا</t>
  </si>
  <si>
    <t>دانية عرموش</t>
  </si>
  <si>
    <t>دانيه الحريري</t>
  </si>
  <si>
    <t>دجوار حسو</t>
  </si>
  <si>
    <t>درر الشيرازي الصباغ</t>
  </si>
  <si>
    <t>دعاء المرستاني</t>
  </si>
  <si>
    <t>دعاء جزار</t>
  </si>
  <si>
    <t>دعاء دخل الله</t>
  </si>
  <si>
    <t>دعاء شرينة</t>
  </si>
  <si>
    <t>دعاء شعلان</t>
  </si>
  <si>
    <t>دعاء فليون</t>
  </si>
  <si>
    <t>ديانا العبد الله</t>
  </si>
  <si>
    <t>ديانا مؤيد</t>
  </si>
  <si>
    <t>ديما درويش</t>
  </si>
  <si>
    <t>دينا زيدان</t>
  </si>
  <si>
    <t>رؤى قهرمان</t>
  </si>
  <si>
    <t>رؤى مكي</t>
  </si>
  <si>
    <t>رائد ظاظا</t>
  </si>
  <si>
    <t>راما الصغير</t>
  </si>
  <si>
    <t>راما أسعد</t>
  </si>
  <si>
    <t>راما داود</t>
  </si>
  <si>
    <t>رامز العريان</t>
  </si>
  <si>
    <t>رامي ابو آذان</t>
  </si>
  <si>
    <t>رامي حنون</t>
  </si>
  <si>
    <t>رامي شنان</t>
  </si>
  <si>
    <t>رانيا الاشهب</t>
  </si>
  <si>
    <t>رانيا خلوف</t>
  </si>
  <si>
    <t>رانيا صلاح الدين</t>
  </si>
  <si>
    <t>رانيا فارس</t>
  </si>
  <si>
    <t>رأفت حمزة</t>
  </si>
  <si>
    <t>رأفت موسى</t>
  </si>
  <si>
    <t>ربا السمان</t>
  </si>
  <si>
    <t>ربى الحموي</t>
  </si>
  <si>
    <t>ربى السراج</t>
  </si>
  <si>
    <t>ربى العيد</t>
  </si>
  <si>
    <t>ربى عزام</t>
  </si>
  <si>
    <t>ربيع الزرقاوي</t>
  </si>
  <si>
    <t>ربيع كيوان</t>
  </si>
  <si>
    <t>رجاء عزيزة</t>
  </si>
  <si>
    <t>رزان الاحمد</t>
  </si>
  <si>
    <t>رزان الحسيني</t>
  </si>
  <si>
    <t>رزان ايبو</t>
  </si>
  <si>
    <t>رزان ناصيف أسعد</t>
  </si>
  <si>
    <t>رسول العموري</t>
  </si>
  <si>
    <t>رشا اسعد</t>
  </si>
  <si>
    <t>رشا بجبوج</t>
  </si>
  <si>
    <t>رشا عفا الرفاعي</t>
  </si>
  <si>
    <t>رشا نعيم</t>
  </si>
  <si>
    <t>رشاد ادريس</t>
  </si>
  <si>
    <t>رضوان الشليان</t>
  </si>
  <si>
    <t>رغد حرم أغاسي</t>
  </si>
  <si>
    <t>رغيد حطيني</t>
  </si>
  <si>
    <t>رفيف خلف</t>
  </si>
  <si>
    <t>رمضان محي الدين</t>
  </si>
  <si>
    <t>رنا شعبان</t>
  </si>
  <si>
    <t>رنا عجروش</t>
  </si>
  <si>
    <t>رنا ميوس</t>
  </si>
  <si>
    <t>رندة الاجوة</t>
  </si>
  <si>
    <t>رنيم تيرو</t>
  </si>
  <si>
    <t>رنيم عربي</t>
  </si>
  <si>
    <t>رهف الحلبي</t>
  </si>
  <si>
    <t>رهف جمول</t>
  </si>
  <si>
    <t>رهف عجلوني ابرمو</t>
  </si>
  <si>
    <t>رهف ليلا</t>
  </si>
  <si>
    <t>رواد الضاهر عزام</t>
  </si>
  <si>
    <t>روان البيطار</t>
  </si>
  <si>
    <t>روان دركزلي</t>
  </si>
  <si>
    <t>روبينا ابراهيم</t>
  </si>
  <si>
    <t>رولى شنار</t>
  </si>
  <si>
    <t>رويدة الحمادي</t>
  </si>
  <si>
    <t>رياض سحلول</t>
  </si>
  <si>
    <t>ريبال صباغ</t>
  </si>
  <si>
    <t>ريتا ديب</t>
  </si>
  <si>
    <t>ريفين عامر</t>
  </si>
  <si>
    <t>ريم الصيداوي</t>
  </si>
  <si>
    <t>ريم الموسى</t>
  </si>
  <si>
    <t>ريم حمدو الناصر</t>
  </si>
  <si>
    <t>ريم ميا</t>
  </si>
  <si>
    <t>ريم هويدي</t>
  </si>
  <si>
    <t>ريما الأصفر</t>
  </si>
  <si>
    <t>ريما جريدي</t>
  </si>
  <si>
    <t>ريما دلي حسن</t>
  </si>
  <si>
    <t>ريما دواليبي</t>
  </si>
  <si>
    <t>رينه الخوري</t>
  </si>
  <si>
    <t>زاهر الحلبي العطار</t>
  </si>
  <si>
    <t>زاهر زريع</t>
  </si>
  <si>
    <t>زكريا رشواني</t>
  </si>
  <si>
    <t>زنار علي</t>
  </si>
  <si>
    <t>زهير عيسى</t>
  </si>
  <si>
    <t>زيدون جابر</t>
  </si>
  <si>
    <t>زين العابدين زعتر</t>
  </si>
  <si>
    <t>زينب عراط</t>
  </si>
  <si>
    <t>سارة دبوس</t>
  </si>
  <si>
    <t>سارة طبنج</t>
  </si>
  <si>
    <t>ساره حيدر</t>
  </si>
  <si>
    <t>ساره دمراني</t>
  </si>
  <si>
    <t>ساري حنا</t>
  </si>
  <si>
    <t>ساريه عمار</t>
  </si>
  <si>
    <t>سالي مسوح</t>
  </si>
  <si>
    <t>سامر التيناوي</t>
  </si>
  <si>
    <t>سامر الحاج علي</t>
  </si>
  <si>
    <t>سامر السعيد</t>
  </si>
  <si>
    <t>سامر العلي</t>
  </si>
  <si>
    <t>سامي الخوجه</t>
  </si>
  <si>
    <t>سامي الخيرات</t>
  </si>
  <si>
    <t>سامي الدرويش</t>
  </si>
  <si>
    <t>سامي السيد احمد</t>
  </si>
  <si>
    <t>سامي قرعوش</t>
  </si>
  <si>
    <t>سامية السعدي</t>
  </si>
  <si>
    <t>ساندرا الجرمقاني</t>
  </si>
  <si>
    <t>ساندرا انطون</t>
  </si>
  <si>
    <t>سحر جريدي</t>
  </si>
  <si>
    <t>سحر قسام</t>
  </si>
  <si>
    <t>سعد الصياح</t>
  </si>
  <si>
    <t>سعيد مظلوم</t>
  </si>
  <si>
    <t>سلام الخطيب</t>
  </si>
  <si>
    <t>سلام العلبي</t>
  </si>
  <si>
    <t>سلطان الحجار</t>
  </si>
  <si>
    <t>سلطان تيسير النقطة</t>
  </si>
  <si>
    <t>سلوى السيد احمد</t>
  </si>
  <si>
    <t>سليم البرغلي</t>
  </si>
  <si>
    <t>سليم العبد الله</t>
  </si>
  <si>
    <t>سليم أبوماعون</t>
  </si>
  <si>
    <t>سليمان زينو</t>
  </si>
  <si>
    <t>سماح الخطيب</t>
  </si>
  <si>
    <t>سماح الميداني</t>
  </si>
  <si>
    <t>سمر القطب</t>
  </si>
  <si>
    <t>سمر أبوعرار</t>
  </si>
  <si>
    <t>سمير الحلبي</t>
  </si>
  <si>
    <t>سمير الصفدي</t>
  </si>
  <si>
    <t>سمير المصري</t>
  </si>
  <si>
    <t>سمير شاليش</t>
  </si>
  <si>
    <t>سمير صارجي</t>
  </si>
  <si>
    <t>سميرة جمعة</t>
  </si>
  <si>
    <t>سناء الحسين</t>
  </si>
  <si>
    <t>سناء معروف</t>
  </si>
  <si>
    <t>سهاد شنان</t>
  </si>
  <si>
    <t>سوزان الصويص</t>
  </si>
  <si>
    <t>سوسن الملط</t>
  </si>
  <si>
    <t>سيبان مسور</t>
  </si>
  <si>
    <t>سيف الدين الكمشه</t>
  </si>
  <si>
    <t>شادي الصالح</t>
  </si>
  <si>
    <t>شادي الميهوب</t>
  </si>
  <si>
    <t>شادي قيطان</t>
  </si>
  <si>
    <t>شذى البزرة</t>
  </si>
  <si>
    <t>شروق الجوجو</t>
  </si>
  <si>
    <t>شريهان ريحان</t>
  </si>
  <si>
    <t>شفيق المليح</t>
  </si>
  <si>
    <t xml:space="preserve">شيرين حمو </t>
  </si>
  <si>
    <t>شيلان احمد</t>
  </si>
  <si>
    <t>صالح الحمود</t>
  </si>
  <si>
    <t>صالح الطويل</t>
  </si>
  <si>
    <t>صالح دوارة</t>
  </si>
  <si>
    <t>صباح قاديش</t>
  </si>
  <si>
    <t>صفاء الاحمر</t>
  </si>
  <si>
    <t>صفاء الشحادات</t>
  </si>
  <si>
    <t>صلاح الدين الطباع</t>
  </si>
  <si>
    <t>صلاح الدين سليك</t>
  </si>
  <si>
    <t>صلاح رمضان</t>
  </si>
  <si>
    <t>ضحى الاخرس</t>
  </si>
  <si>
    <t>ضياء الشحف</t>
  </si>
  <si>
    <t>طارق الذهبي</t>
  </si>
  <si>
    <t>طارق الغميان</t>
  </si>
  <si>
    <t>طارق الكناية</t>
  </si>
  <si>
    <t>طارق أبوظاهر</t>
  </si>
  <si>
    <t>طارق بريغلة</t>
  </si>
  <si>
    <t>طارق زاعور</t>
  </si>
  <si>
    <t>طارق سالم</t>
  </si>
  <si>
    <t>طارق شاكر</t>
  </si>
  <si>
    <t>طارق شمس الدين</t>
  </si>
  <si>
    <t>طارق ضو</t>
  </si>
  <si>
    <t>عائشه القوتلي</t>
  </si>
  <si>
    <t>عاصم جديد</t>
  </si>
  <si>
    <t>عامر الحسن</t>
  </si>
  <si>
    <t>عامر الخطيب ابو فخر</t>
  </si>
  <si>
    <t>عامر الخوام</t>
  </si>
  <si>
    <t>عامر النونو</t>
  </si>
  <si>
    <t>عامر كريشاتي</t>
  </si>
  <si>
    <t>عباده الخباز</t>
  </si>
  <si>
    <t>عبد الباسط الاحمر</t>
  </si>
  <si>
    <t>عبد الرحمن اللحام</t>
  </si>
  <si>
    <t>عبد الرحمن المحروس</t>
  </si>
  <si>
    <t>عبد الرحمن النصار</t>
  </si>
  <si>
    <t>عبد الرحمن دلول</t>
  </si>
  <si>
    <t>عبد الرحمن صالح</t>
  </si>
  <si>
    <t>عبد الرحمن همج</t>
  </si>
  <si>
    <t>عبد الرزاق غره</t>
  </si>
  <si>
    <t>عبد الصمد احمد</t>
  </si>
  <si>
    <t>عبد اللطيف مبروكه</t>
  </si>
  <si>
    <t>عبد الله احمد عبد الله</t>
  </si>
  <si>
    <t>عبد الله الدهان</t>
  </si>
  <si>
    <t>عبد الله الموصلي</t>
  </si>
  <si>
    <t>عبد المعين عطايا</t>
  </si>
  <si>
    <t>عبد الملك نزال</t>
  </si>
  <si>
    <t>عبد الهادي الظاهر</t>
  </si>
  <si>
    <t>عبد الوهاب الذياب</t>
  </si>
  <si>
    <t>عبد الوهاب محمد</t>
  </si>
  <si>
    <t>عبدالباسط كحيل</t>
  </si>
  <si>
    <t>عبدالرحمن الجوجو</t>
  </si>
  <si>
    <t>عبدالرحمن تركماني</t>
  </si>
  <si>
    <t>عبدالرحمن شوك</t>
  </si>
  <si>
    <t>عبدالرحيم عماره الجزائري</t>
  </si>
  <si>
    <t>عبدالعزيز عوض</t>
  </si>
  <si>
    <t>عبدالكريم شعيب</t>
  </si>
  <si>
    <t xml:space="preserve">عبدالكريم فضل </t>
  </si>
  <si>
    <t>عبدالله زكريا</t>
  </si>
  <si>
    <t>عبدالمجيد أحمد</t>
  </si>
  <si>
    <t>عبدالمعطي سرحان</t>
  </si>
  <si>
    <t>عبدالهادي سليم</t>
  </si>
  <si>
    <t>عبيدة كايد</t>
  </si>
  <si>
    <t>عبير الطاهر</t>
  </si>
  <si>
    <t>عدنان الحسين</t>
  </si>
  <si>
    <t>عدنان العقلة</t>
  </si>
  <si>
    <t>عدنان اللاذقاني</t>
  </si>
  <si>
    <t>عزالدين الملا</t>
  </si>
  <si>
    <t>عزت غنيم</t>
  </si>
  <si>
    <t>عصام العطار</t>
  </si>
  <si>
    <t>عفراء شرابي</t>
  </si>
  <si>
    <t>عقبة القنطار</t>
  </si>
  <si>
    <t>علا المصري</t>
  </si>
  <si>
    <t>علا حفظ الله العباسي</t>
  </si>
  <si>
    <t>علا دركزفلي</t>
  </si>
  <si>
    <t>علا مراد</t>
  </si>
  <si>
    <t>علاء الحاج</t>
  </si>
  <si>
    <t>علاء الدين اسماعيل حقي</t>
  </si>
  <si>
    <t>علاء الدين الطحان</t>
  </si>
  <si>
    <t>علاء الدين المصري</t>
  </si>
  <si>
    <t>علاء الدين سلطان</t>
  </si>
  <si>
    <t>علاء الدين عفان</t>
  </si>
  <si>
    <t>علاء حاتم</t>
  </si>
  <si>
    <t>علاء دحبور</t>
  </si>
  <si>
    <t>علاء زنيقة</t>
  </si>
  <si>
    <t>علاء سعد الدين</t>
  </si>
  <si>
    <t>علاء متري</t>
  </si>
  <si>
    <t>علي ابو لوحه</t>
  </si>
  <si>
    <t>علي ابونقطة</t>
  </si>
  <si>
    <t>علي الحوري</t>
  </si>
  <si>
    <t>علي الشيخ عرب</t>
  </si>
  <si>
    <t>علي القادري الشهير بالخطيب</t>
  </si>
  <si>
    <t>علي المقداد</t>
  </si>
  <si>
    <t>علي النوري</t>
  </si>
  <si>
    <t>علي برغلي</t>
  </si>
  <si>
    <t>علي زيني</t>
  </si>
  <si>
    <t>علي محمد</t>
  </si>
  <si>
    <t>علي مروان</t>
  </si>
  <si>
    <t>علي مسعود</t>
  </si>
  <si>
    <t>علي نحلة</t>
  </si>
  <si>
    <t>علي نصير</t>
  </si>
  <si>
    <t>علي وتر</t>
  </si>
  <si>
    <t>عليا حزام</t>
  </si>
  <si>
    <t>عليا شرف</t>
  </si>
  <si>
    <t>عماد دلول</t>
  </si>
  <si>
    <t>عمار الجرشي</t>
  </si>
  <si>
    <t>عمار النسرين</t>
  </si>
  <si>
    <t>عمار آبيل</t>
  </si>
  <si>
    <t>عمار عساف</t>
  </si>
  <si>
    <t>عمار نكاش</t>
  </si>
  <si>
    <t>عمارأبوالسباع</t>
  </si>
  <si>
    <t>عمر الطعان</t>
  </si>
  <si>
    <t>عمر الهندي</t>
  </si>
  <si>
    <t>عمر الورهاني</t>
  </si>
  <si>
    <t>عمر زرزور</t>
  </si>
  <si>
    <t>عمر زقزوق</t>
  </si>
  <si>
    <t>عمر شاكر</t>
  </si>
  <si>
    <t>عمر شوقي</t>
  </si>
  <si>
    <t>عمر كحلوس</t>
  </si>
  <si>
    <t>عمر ميلاتو</t>
  </si>
  <si>
    <t>عمر هيشان</t>
  </si>
  <si>
    <t>عمر وبي</t>
  </si>
  <si>
    <t>عمران حزرومة</t>
  </si>
  <si>
    <t>عمران طليعة</t>
  </si>
  <si>
    <t>عمرو الشعراني</t>
  </si>
  <si>
    <t>عميرة اكريم</t>
  </si>
  <si>
    <t>عهد سليم</t>
  </si>
  <si>
    <t>غادة العاسمي</t>
  </si>
  <si>
    <t>غادة خالد</t>
  </si>
  <si>
    <t>غادة دركل</t>
  </si>
  <si>
    <t>غالب زاكياني</t>
  </si>
  <si>
    <t>غالية عباد</t>
  </si>
  <si>
    <t>غدير حمشو</t>
  </si>
  <si>
    <t>غزل الغن</t>
  </si>
  <si>
    <t>غزل حسان</t>
  </si>
  <si>
    <t>غسان الجمل</t>
  </si>
  <si>
    <t>غياث ابو رياح</t>
  </si>
  <si>
    <t>غيث علي</t>
  </si>
  <si>
    <t>فؤاد السيقلي</t>
  </si>
  <si>
    <t>فاتن حمشو</t>
  </si>
  <si>
    <t>فاتن رعد</t>
  </si>
  <si>
    <t>فاتنه ابو الخير</t>
  </si>
  <si>
    <t>فادي الجزماتي</t>
  </si>
  <si>
    <t>فادي العيد</t>
  </si>
  <si>
    <t>فادي القاضي</t>
  </si>
  <si>
    <t>فادي حبوباتي</t>
  </si>
  <si>
    <t>فادي شكور</t>
  </si>
  <si>
    <t>فادي غزاوي</t>
  </si>
  <si>
    <t>فادي نونة</t>
  </si>
  <si>
    <t>فاطر العلي</t>
  </si>
  <si>
    <t xml:space="preserve">فاطمة حسن </t>
  </si>
  <si>
    <t>فاطمة زعتر</t>
  </si>
  <si>
    <t>فراس الحمال</t>
  </si>
  <si>
    <t>فراس الرحيل</t>
  </si>
  <si>
    <t>فراس الغندور</t>
  </si>
  <si>
    <t>فراس شيخ الشباب</t>
  </si>
  <si>
    <t>فراس كريم</t>
  </si>
  <si>
    <t>فراس كوارة</t>
  </si>
  <si>
    <t>فرهاد حسين</t>
  </si>
  <si>
    <t>فريال قلومه</t>
  </si>
  <si>
    <t>فندي الخالد</t>
  </si>
  <si>
    <t>فهد شيخ الحدادين</t>
  </si>
  <si>
    <t>فواز غزال</t>
  </si>
  <si>
    <t>فيروز صبيح</t>
  </si>
  <si>
    <t>فيفيان ابو لوح</t>
  </si>
  <si>
    <t>قاسم محمد</t>
  </si>
  <si>
    <t>قيس دهنة</t>
  </si>
  <si>
    <t>كاترين الجوفاني</t>
  </si>
  <si>
    <t>كرم حطيني</t>
  </si>
  <si>
    <t>كرم كيالي</t>
  </si>
  <si>
    <t>كلستان سيدو</t>
  </si>
  <si>
    <t>كمال حجل</t>
  </si>
  <si>
    <t>كندة زكي هندي</t>
  </si>
  <si>
    <t>كنده المعسعس</t>
  </si>
  <si>
    <t>كوكب قرقزان</t>
  </si>
  <si>
    <t>كيناز محمد</t>
  </si>
  <si>
    <t>كيندا الاقرع</t>
  </si>
  <si>
    <t>لؤي ابو الشمس</t>
  </si>
  <si>
    <t>لؤي شياح</t>
  </si>
  <si>
    <t>لؤي قباني</t>
  </si>
  <si>
    <t>لؤي نداف</t>
  </si>
  <si>
    <t>لؤي يغمور</t>
  </si>
  <si>
    <t>لانا الحبش</t>
  </si>
  <si>
    <t>لبنى خليفه</t>
  </si>
  <si>
    <t>لبنى قزيها</t>
  </si>
  <si>
    <t>لبيب فهد</t>
  </si>
  <si>
    <t>لجين الحلبي</t>
  </si>
  <si>
    <t>لشكر المحمد</t>
  </si>
  <si>
    <t>لما البازر باشي</t>
  </si>
  <si>
    <t>لما المصري</t>
  </si>
  <si>
    <t>لما سابق</t>
  </si>
  <si>
    <t>لمى الحسن</t>
  </si>
  <si>
    <t>لمى الملا</t>
  </si>
  <si>
    <t>لمى ياسين</t>
  </si>
  <si>
    <t>لمياء ورور</t>
  </si>
  <si>
    <t>لميس غرز الدين</t>
  </si>
  <si>
    <t>لونا ابو حرب</t>
  </si>
  <si>
    <t>لونا البحرة</t>
  </si>
  <si>
    <t>ليزا نابلسي</t>
  </si>
  <si>
    <t>ليلاس بلطه جي</t>
  </si>
  <si>
    <t>ليلاس شياح</t>
  </si>
  <si>
    <t xml:space="preserve">ليلاس كشيك </t>
  </si>
  <si>
    <t>ليلاس نفاع</t>
  </si>
  <si>
    <t>لينا الجبان</t>
  </si>
  <si>
    <t>لينا الجبر</t>
  </si>
  <si>
    <t>لينا وائلي</t>
  </si>
  <si>
    <t>مؤمن المؤذن</t>
  </si>
  <si>
    <t>مؤمن المجاهد</t>
  </si>
  <si>
    <t>مؤمن عواد</t>
  </si>
  <si>
    <t>مؤمنه فواز</t>
  </si>
  <si>
    <t>مؤنس الصباغ</t>
  </si>
  <si>
    <t>مؤيد سعديه</t>
  </si>
  <si>
    <t>مؤيد شبيب</t>
  </si>
  <si>
    <t>مؤيد شقير</t>
  </si>
  <si>
    <t>ماجد العسود</t>
  </si>
  <si>
    <t>ماجدولين الحكيم</t>
  </si>
  <si>
    <t>مادلين الجباعي</t>
  </si>
  <si>
    <t>مادلين السعد سماره</t>
  </si>
  <si>
    <t>مادلين سعيد</t>
  </si>
  <si>
    <t>ماري ايلي حلاق</t>
  </si>
  <si>
    <t>ماري ايوب</t>
  </si>
  <si>
    <t>ماريا الهزاع</t>
  </si>
  <si>
    <t>ماريا لولو</t>
  </si>
  <si>
    <t>مازن بحطيطي</t>
  </si>
  <si>
    <t>مازن بيطار</t>
  </si>
  <si>
    <t>مازن زوال</t>
  </si>
  <si>
    <t>مازن شموط</t>
  </si>
  <si>
    <t>مازن عبيد</t>
  </si>
  <si>
    <t>مازن عربي</t>
  </si>
  <si>
    <t>مازن غنوم</t>
  </si>
  <si>
    <t>مازن يوسف</t>
  </si>
  <si>
    <t>مالك الشيخ الكيلاني</t>
  </si>
  <si>
    <t>ماهر البغدادي</t>
  </si>
  <si>
    <t>ماهر الشعار</t>
  </si>
  <si>
    <t>ماهر المرستاني</t>
  </si>
  <si>
    <t>ماهر بكار</t>
  </si>
  <si>
    <t>ماهر عبود</t>
  </si>
  <si>
    <t>مايا الحموي</t>
  </si>
  <si>
    <t>مجد أبوحامد</t>
  </si>
  <si>
    <t>مجد عيسى</t>
  </si>
  <si>
    <t>مجد ياسين</t>
  </si>
  <si>
    <t>مجدولين اشبره</t>
  </si>
  <si>
    <t>مجدي رفاعة</t>
  </si>
  <si>
    <t>مجدي كيوان</t>
  </si>
  <si>
    <t>محمد  مشاطي</t>
  </si>
  <si>
    <t>محمد ابو زامل</t>
  </si>
  <si>
    <t>محمد اسامه الهندي</t>
  </si>
  <si>
    <t>محمد اسامه تباع</t>
  </si>
  <si>
    <t>محمد اسامي</t>
  </si>
  <si>
    <t>محمد اسماعيل</t>
  </si>
  <si>
    <t>محمد اسماعيل عكاش</t>
  </si>
  <si>
    <t>محمد الابطح</t>
  </si>
  <si>
    <t>محمد الاية</t>
  </si>
  <si>
    <t>محمد البعلي</t>
  </si>
  <si>
    <t>محمد الحلاق</t>
  </si>
  <si>
    <t>محمد الخطيب</t>
  </si>
  <si>
    <t>محمد الدباس</t>
  </si>
  <si>
    <t>محمد الدمشقي</t>
  </si>
  <si>
    <t>محمد الرفاعي</t>
  </si>
  <si>
    <t>محمد الزيبق</t>
  </si>
  <si>
    <t>محمد الساطي</t>
  </si>
  <si>
    <t>محمد الشحرور</t>
  </si>
  <si>
    <t>محمد الشغري</t>
  </si>
  <si>
    <t>محمد الطرح</t>
  </si>
  <si>
    <t>محمد العسس</t>
  </si>
  <si>
    <t>محمد العظم</t>
  </si>
  <si>
    <t>محمد العليوي</t>
  </si>
  <si>
    <t>محمد الغزي</t>
  </si>
  <si>
    <t>محمد الغوش</t>
  </si>
  <si>
    <t>محمد القداح</t>
  </si>
  <si>
    <t>محمد اللباد</t>
  </si>
  <si>
    <t>محمد المصري</t>
  </si>
  <si>
    <t>محمد المغربي</t>
  </si>
  <si>
    <t>محمد المنجد</t>
  </si>
  <si>
    <t>محمد اليوسف</t>
  </si>
  <si>
    <t>محمد امير شجاع</t>
  </si>
  <si>
    <t>محمد انس تسبحجي</t>
  </si>
  <si>
    <t>محمد انس حمصيه</t>
  </si>
  <si>
    <t>محمد انس هيلميه</t>
  </si>
  <si>
    <t>محمد اياد سعديه</t>
  </si>
  <si>
    <t>محمد ايلوش</t>
  </si>
  <si>
    <t>محمد ايمن الجبان</t>
  </si>
  <si>
    <t>محمد ايمن قدور</t>
  </si>
  <si>
    <t>محمد أبونفيسة</t>
  </si>
  <si>
    <t>محمد أديب الرباط</t>
  </si>
  <si>
    <t>محمد أمير الرز</t>
  </si>
  <si>
    <t>محمد باسل مارديني</t>
  </si>
  <si>
    <t>محمد بدرالدين</t>
  </si>
  <si>
    <t>محمد بدري</t>
  </si>
  <si>
    <t>محمد بدوي منون</t>
  </si>
  <si>
    <t>محمد براء سلوم</t>
  </si>
  <si>
    <t>محمد بشار قصار</t>
  </si>
  <si>
    <t>محمد بلطة</t>
  </si>
  <si>
    <t>محمد تامر عوده</t>
  </si>
  <si>
    <t>محمد جاويش</t>
  </si>
  <si>
    <t>محمد جهاد رشيد</t>
  </si>
  <si>
    <t>محمد حسين</t>
  </si>
  <si>
    <t>محمد حسين حامد</t>
  </si>
  <si>
    <t>محمد حمزة المغربي</t>
  </si>
  <si>
    <t>محمد حمزة ربيع</t>
  </si>
  <si>
    <t xml:space="preserve">محمد حمزة مصري </t>
  </si>
  <si>
    <t>محمد حيدر معتوق</t>
  </si>
  <si>
    <t>محمد خالد</t>
  </si>
  <si>
    <t>محمد خالد السيدة</t>
  </si>
  <si>
    <t>محمد خالد قصار الشهير ابو الخير</t>
  </si>
  <si>
    <t>محمد خرسه</t>
  </si>
  <si>
    <t>محمد خليل</t>
  </si>
  <si>
    <t>محمد خير الشحرور</t>
  </si>
  <si>
    <t>محمد خير غاوي</t>
  </si>
  <si>
    <t>محمد خير مالك</t>
  </si>
  <si>
    <t>محمد ديب</t>
  </si>
  <si>
    <t>محمد راتب جبر</t>
  </si>
  <si>
    <t>محمد رأفت الكود</t>
  </si>
  <si>
    <t>محمد رجب</t>
  </si>
  <si>
    <t>محمد رشيد</t>
  </si>
  <si>
    <t>محمد رغيد بوشي الدباغ</t>
  </si>
  <si>
    <t>محمد رمزي عامر</t>
  </si>
  <si>
    <t>محمد رنكوسي</t>
  </si>
  <si>
    <t>محمد زاهر السمان</t>
  </si>
  <si>
    <t>محمد زاهر الكفرسوساني</t>
  </si>
  <si>
    <t>محمد زاهر المطلق</t>
  </si>
  <si>
    <t>محمد زاهر شعبان</t>
  </si>
  <si>
    <t>محمد زعيتر</t>
  </si>
  <si>
    <t>محمد زهير السقرق</t>
  </si>
  <si>
    <t>محمد زهير المراشحي</t>
  </si>
  <si>
    <t>محمد زيدان</t>
  </si>
  <si>
    <t>محمد ساري المصري</t>
  </si>
  <si>
    <t>محمد ساريج جزائرلي</t>
  </si>
  <si>
    <t>محمد سامر الزيات</t>
  </si>
  <si>
    <t>محمد سامر النشار</t>
  </si>
  <si>
    <t>محمد سامر قره حديد</t>
  </si>
  <si>
    <t>محمد سعادات</t>
  </si>
  <si>
    <t>محمد سعديه</t>
  </si>
  <si>
    <t>محمد سعيد الزرعي</t>
  </si>
  <si>
    <t>محمد سقباني</t>
  </si>
  <si>
    <t>محمد سكر</t>
  </si>
  <si>
    <t>محمد سليمان</t>
  </si>
  <si>
    <t>محمد شادي الخياط</t>
  </si>
  <si>
    <t>محمد شادي الغزي</t>
  </si>
  <si>
    <t>محمد شحيبر</t>
  </si>
  <si>
    <t>محمد شربجي</t>
  </si>
  <si>
    <t>محمد شريف الدغلي</t>
  </si>
  <si>
    <t>محمد شيخ جنيد</t>
  </si>
  <si>
    <t>محمد صالحاني</t>
  </si>
  <si>
    <t>محمد صلاح</t>
  </si>
  <si>
    <t>محمد طه البرناوي</t>
  </si>
  <si>
    <t>محمد عبدالواحد</t>
  </si>
  <si>
    <t>محمد عدنان التيناوي</t>
  </si>
  <si>
    <t>محمد عرسالي</t>
  </si>
  <si>
    <t>محمد عرول</t>
  </si>
  <si>
    <t>محمد عزت المغربي المصري</t>
  </si>
  <si>
    <t>محمد عطايا</t>
  </si>
  <si>
    <t>محمد عقاد</t>
  </si>
  <si>
    <t>محمد علاء الدين قمر</t>
  </si>
  <si>
    <t>محمد علاء السعدي</t>
  </si>
  <si>
    <t>NO:</t>
  </si>
  <si>
    <t>اسم الموظف</t>
  </si>
  <si>
    <t>الشهادة العلمية</t>
  </si>
  <si>
    <t>رقم جواز السفر</t>
  </si>
  <si>
    <t>رقم الهاتف</t>
  </si>
  <si>
    <t>الراتب الجديد</t>
  </si>
  <si>
    <t>معهد</t>
  </si>
  <si>
    <t>N964213362</t>
  </si>
  <si>
    <t>بكالوريا</t>
  </si>
  <si>
    <t>N386537014</t>
  </si>
  <si>
    <t>بروفيسور</t>
  </si>
  <si>
    <t>N800905161</t>
  </si>
  <si>
    <t>جامعي</t>
  </si>
  <si>
    <t>N954891059</t>
  </si>
  <si>
    <t>N160988977</t>
  </si>
  <si>
    <t>ابراهيم الياسين</t>
  </si>
  <si>
    <t>N703634398</t>
  </si>
  <si>
    <t>N513436466</t>
  </si>
  <si>
    <t>N318927487</t>
  </si>
  <si>
    <t>N716815074</t>
  </si>
  <si>
    <t>دوام نصفي</t>
  </si>
  <si>
    <t>N582381364</t>
  </si>
  <si>
    <t>N253418563</t>
  </si>
  <si>
    <t>N856571113</t>
  </si>
  <si>
    <t>N593177504</t>
  </si>
  <si>
    <t>N976697542</t>
  </si>
  <si>
    <t>N465807878</t>
  </si>
  <si>
    <t>N180174772</t>
  </si>
  <si>
    <t>N451552435</t>
  </si>
  <si>
    <t>N702009144</t>
  </si>
  <si>
    <t>N140399780</t>
  </si>
  <si>
    <t>N896508694</t>
  </si>
  <si>
    <t>كود الطلب</t>
  </si>
  <si>
    <t>الوكيل</t>
  </si>
  <si>
    <t>الوجهة</t>
  </si>
  <si>
    <t>الكمية</t>
  </si>
  <si>
    <t>النوع</t>
  </si>
  <si>
    <t>تاريخ الشحن</t>
  </si>
  <si>
    <t>تكاليف الشحن</t>
  </si>
  <si>
    <t>تكلفة البضائع</t>
  </si>
  <si>
    <t>التكلفة النهائية</t>
  </si>
  <si>
    <t>المسدد</t>
  </si>
  <si>
    <t>تاريخ السداد</t>
  </si>
  <si>
    <t>التكلفة المتبقة</t>
  </si>
  <si>
    <t>X5J2X</t>
  </si>
  <si>
    <t>الأهرام التجارية</t>
  </si>
  <si>
    <t>G8P3L</t>
  </si>
  <si>
    <t>سمير وأخوانه للتجارة</t>
  </si>
  <si>
    <t>N5H2I</t>
  </si>
  <si>
    <t>العلوان الأهلية</t>
  </si>
  <si>
    <t>الكويت</t>
  </si>
  <si>
    <t>V2B1T</t>
  </si>
  <si>
    <t>O4Q7B</t>
  </si>
  <si>
    <t>محمد بن سعلو للتجارة</t>
  </si>
  <si>
    <t>M4F6R</t>
  </si>
  <si>
    <t>خليفة للتجارة</t>
  </si>
  <si>
    <t>U7Z1P</t>
  </si>
  <si>
    <t>G6R4K</t>
  </si>
  <si>
    <t>الفيوم الأهلية للاستيراد والتصدير</t>
  </si>
  <si>
    <t>J8A9T</t>
  </si>
  <si>
    <t>P6Z1F</t>
  </si>
  <si>
    <t>جزائر التجارة</t>
  </si>
  <si>
    <t>F2Z3S</t>
  </si>
  <si>
    <t>F1K3[</t>
  </si>
  <si>
    <t>J6V9I</t>
  </si>
  <si>
    <t>القيروان الأهلية</t>
  </si>
  <si>
    <t>تونس</t>
  </si>
  <si>
    <t>A4G7Y</t>
  </si>
  <si>
    <t>الباز للأعمال التجارية</t>
  </si>
  <si>
    <t>C6A9M</t>
  </si>
  <si>
    <t>أولاد عمر العامري</t>
  </si>
  <si>
    <t>C5J5T</t>
  </si>
  <si>
    <t>حسين خلدون للتجارة</t>
  </si>
  <si>
    <t>W2O8O</t>
  </si>
  <si>
    <t>U1Z7R</t>
  </si>
  <si>
    <t>H3F8K</t>
  </si>
  <si>
    <t>F9H9M</t>
  </si>
  <si>
    <t>U1X2L</t>
  </si>
  <si>
    <t>Q8A3W</t>
  </si>
  <si>
    <t>الشام للتجارة</t>
  </si>
  <si>
    <t>Q9M9Q</t>
  </si>
  <si>
    <t>U9V9M</t>
  </si>
  <si>
    <t>R1S9C</t>
  </si>
  <si>
    <t>F7D4K</t>
  </si>
  <si>
    <t>E6Z7P</t>
  </si>
  <si>
    <t>Q4N6[</t>
  </si>
  <si>
    <t>K3H7F</t>
  </si>
  <si>
    <t>V8E8Z</t>
  </si>
  <si>
    <t>T4V9F</t>
  </si>
  <si>
    <t>R6J4G</t>
  </si>
  <si>
    <t>M2E1Q</t>
  </si>
  <si>
    <t>Deyaz</t>
  </si>
  <si>
    <t>المغرب</t>
  </si>
  <si>
    <t>Z6D3P</t>
  </si>
  <si>
    <t>N1W4S</t>
  </si>
  <si>
    <t>O7N9O</t>
  </si>
  <si>
    <t>V5W6F</t>
  </si>
  <si>
    <t>Y1N5M</t>
  </si>
  <si>
    <t>Y7U1P</t>
  </si>
  <si>
    <t>G8K4G</t>
  </si>
  <si>
    <t>M2S1\</t>
  </si>
  <si>
    <t>O1K8H</t>
  </si>
  <si>
    <t>P8P9N</t>
  </si>
  <si>
    <t>W6K5B</t>
  </si>
  <si>
    <t>P9M4Z</t>
  </si>
  <si>
    <t>H5U7B</t>
  </si>
  <si>
    <t>W6T9Z</t>
  </si>
  <si>
    <t>Z8D2[</t>
  </si>
  <si>
    <t>N6M2E</t>
  </si>
  <si>
    <t>I3Q2A</t>
  </si>
  <si>
    <t>Y7J2Q</t>
  </si>
  <si>
    <t>V1J5[</t>
  </si>
  <si>
    <t>B1H5Y</t>
  </si>
  <si>
    <t>I6Z1I</t>
  </si>
  <si>
    <t>K2D4X</t>
  </si>
  <si>
    <t>X5N9Z</t>
  </si>
  <si>
    <t>H5V3S</t>
  </si>
  <si>
    <t>S4I7I</t>
  </si>
  <si>
    <t>M9R6H</t>
  </si>
  <si>
    <t>I7H2X</t>
  </si>
  <si>
    <t>I4I8O</t>
  </si>
  <si>
    <t>E3D1T</t>
  </si>
  <si>
    <t>C6V2E</t>
  </si>
  <si>
    <t>Z8V1C</t>
  </si>
  <si>
    <t>U1E1N</t>
  </si>
  <si>
    <t>W4U6V</t>
  </si>
  <si>
    <t>X4Z8B</t>
  </si>
  <si>
    <t>H3S9N</t>
  </si>
  <si>
    <t>W4C2D</t>
  </si>
  <si>
    <t>D2E8R</t>
  </si>
  <si>
    <t>Q6K5Z</t>
  </si>
  <si>
    <t>G1X9M</t>
  </si>
  <si>
    <t>U9T4S</t>
  </si>
  <si>
    <t>H7N8A</t>
  </si>
  <si>
    <t>O1C1M</t>
  </si>
  <si>
    <t>S9K9\</t>
  </si>
  <si>
    <t>W6Y1[</t>
  </si>
  <si>
    <t>V2N4E</t>
  </si>
  <si>
    <t>A3C4X</t>
  </si>
  <si>
    <t>Z1M8O</t>
  </si>
  <si>
    <t>D4W3C</t>
  </si>
  <si>
    <t>B8X5D</t>
  </si>
  <si>
    <t>Z7R8J</t>
  </si>
  <si>
    <t>R3R3U</t>
  </si>
  <si>
    <t>P4M3K</t>
  </si>
  <si>
    <t>I8R8E</t>
  </si>
  <si>
    <t>T7O5\</t>
  </si>
  <si>
    <t>R2F5Q</t>
  </si>
  <si>
    <t>J8T9S</t>
  </si>
  <si>
    <t>H4K1C</t>
  </si>
  <si>
    <t>M6I5R</t>
  </si>
  <si>
    <t>Q3P4R</t>
  </si>
  <si>
    <t>L6U9W</t>
  </si>
  <si>
    <t>X8U6R</t>
  </si>
  <si>
    <t>H9D8Q</t>
  </si>
  <si>
    <t>R3V2B</t>
  </si>
  <si>
    <t>X2E1J</t>
  </si>
  <si>
    <t>H6G1H</t>
  </si>
  <si>
    <t>H4X4F</t>
  </si>
  <si>
    <t>K1Q7O</t>
  </si>
  <si>
    <t>Q7Z5V</t>
  </si>
  <si>
    <t>J6Q6U</t>
  </si>
  <si>
    <t>P4H7F</t>
  </si>
  <si>
    <t>U9W5Y</t>
  </si>
  <si>
    <t>Z6E8A</t>
  </si>
  <si>
    <t>E6E9F</t>
  </si>
  <si>
    <t>L8Q4E</t>
  </si>
  <si>
    <t>W4M9B</t>
  </si>
  <si>
    <t>Y5A2T</t>
  </si>
  <si>
    <t>N2T7G</t>
  </si>
  <si>
    <t>H2D4P</t>
  </si>
  <si>
    <t>G5Q6T</t>
  </si>
  <si>
    <t>E4F5U</t>
  </si>
  <si>
    <t>T8L3I</t>
  </si>
  <si>
    <t>F7M8L</t>
  </si>
  <si>
    <t>I7U7F</t>
  </si>
  <si>
    <t>E9R8N</t>
  </si>
  <si>
    <t>S1X7I</t>
  </si>
  <si>
    <t>R7E9Z</t>
  </si>
  <si>
    <t>R1R2I</t>
  </si>
  <si>
    <t>H4E8J</t>
  </si>
  <si>
    <t>N5B6K</t>
  </si>
  <si>
    <t>F8G7B</t>
  </si>
  <si>
    <t>J9O1U</t>
  </si>
  <si>
    <t>T2M4V</t>
  </si>
  <si>
    <t>Z6Y8Q</t>
  </si>
  <si>
    <t>E3E4P</t>
  </si>
  <si>
    <t>J9Z8X</t>
  </si>
  <si>
    <t>G9V4S</t>
  </si>
  <si>
    <t>M2X2W</t>
  </si>
  <si>
    <t>T3E2Z</t>
  </si>
  <si>
    <t>S8I9G</t>
  </si>
  <si>
    <t>R5L9P</t>
  </si>
  <si>
    <t>D8C2C</t>
  </si>
  <si>
    <t>O7J8D</t>
  </si>
  <si>
    <t>N9X6Q</t>
  </si>
  <si>
    <t>N9B5N</t>
  </si>
  <si>
    <t>B3G1Z</t>
  </si>
  <si>
    <t>M7Y3X</t>
  </si>
  <si>
    <t>J9H7P</t>
  </si>
  <si>
    <t>W4W7U</t>
  </si>
  <si>
    <t>P7K8X</t>
  </si>
  <si>
    <t>C8I2Q</t>
  </si>
  <si>
    <t>Q2R7G</t>
  </si>
  <si>
    <t>J5G4Y</t>
  </si>
  <si>
    <t>C7H7W</t>
  </si>
  <si>
    <t>F9I9R</t>
  </si>
  <si>
    <t>E2S8H</t>
  </si>
  <si>
    <t>X2D5N</t>
  </si>
  <si>
    <t>F3B7T</t>
  </si>
  <si>
    <t>V6O9G</t>
  </si>
  <si>
    <t>F2U5R</t>
  </si>
  <si>
    <t>G4V5V</t>
  </si>
  <si>
    <t>R2W7J</t>
  </si>
  <si>
    <t>B4W5G</t>
  </si>
  <si>
    <t>Y9H4M</t>
  </si>
  <si>
    <t>S8T7N</t>
  </si>
  <si>
    <t>D4V8N</t>
  </si>
  <si>
    <t>W8Q5X</t>
  </si>
  <si>
    <t>V6P3Z</t>
  </si>
  <si>
    <t>V6Q4P</t>
  </si>
  <si>
    <t>W9W3F</t>
  </si>
  <si>
    <t>G3B8I</t>
  </si>
  <si>
    <t>R5N9I</t>
  </si>
  <si>
    <t>X8B8Y</t>
  </si>
  <si>
    <t>J4X2L</t>
  </si>
  <si>
    <t>Q9G1K</t>
  </si>
  <si>
    <t>D1E3D</t>
  </si>
  <si>
    <t>U1R6G</t>
  </si>
  <si>
    <t>G8G8H</t>
  </si>
  <si>
    <t>N3R5G</t>
  </si>
  <si>
    <t>K1U5[</t>
  </si>
  <si>
    <t>T8W9[</t>
  </si>
  <si>
    <t>D4F1T</t>
  </si>
  <si>
    <t>G1Q3G</t>
  </si>
  <si>
    <t>B1M5L</t>
  </si>
  <si>
    <t>G4V6X</t>
  </si>
  <si>
    <t>B7G6Q</t>
  </si>
  <si>
    <t>B6M4Q</t>
  </si>
  <si>
    <t>S1Y7Z</t>
  </si>
  <si>
    <t>P3G5Q</t>
  </si>
  <si>
    <t>B8Y1E</t>
  </si>
  <si>
    <t>X9X6X</t>
  </si>
  <si>
    <t>H4G1I</t>
  </si>
  <si>
    <t>M1J5A</t>
  </si>
  <si>
    <t>D9J7R</t>
  </si>
  <si>
    <t>R7N5Y</t>
  </si>
  <si>
    <t>N6H4Y</t>
  </si>
  <si>
    <t>K5U7B</t>
  </si>
  <si>
    <t>C3E7G</t>
  </si>
  <si>
    <t>J2E3D</t>
  </si>
  <si>
    <t>J9F5Y</t>
  </si>
  <si>
    <t>C2T2Z</t>
  </si>
  <si>
    <t>S7N7I</t>
  </si>
  <si>
    <t>R4K2B</t>
  </si>
  <si>
    <t>L3E6B</t>
  </si>
  <si>
    <t>U9J2X</t>
  </si>
  <si>
    <t>S5Q4F</t>
  </si>
  <si>
    <t>F4U5U</t>
  </si>
  <si>
    <t>P6M8N</t>
  </si>
  <si>
    <t>B1W8C</t>
  </si>
  <si>
    <t>Z8U7K</t>
  </si>
  <si>
    <t>V8Q6P</t>
  </si>
  <si>
    <t>P4X8E</t>
  </si>
  <si>
    <t>Q6S5P</t>
  </si>
  <si>
    <t>Z3P4A</t>
  </si>
  <si>
    <t>E7H9P</t>
  </si>
  <si>
    <t>D6O1T</t>
  </si>
  <si>
    <t>E9D3M</t>
  </si>
  <si>
    <t>S2M2I</t>
  </si>
  <si>
    <t>L6D9P</t>
  </si>
  <si>
    <t>M3E9D</t>
  </si>
  <si>
    <t>G3U8A</t>
  </si>
  <si>
    <t>Y6F9X</t>
  </si>
  <si>
    <t>U9T2G</t>
  </si>
  <si>
    <t>R4O3R</t>
  </si>
  <si>
    <t>V8F3O</t>
  </si>
  <si>
    <t>K1G7Y</t>
  </si>
  <si>
    <t>U5R9K</t>
  </si>
  <si>
    <t>T4X4T</t>
  </si>
  <si>
    <t>R7B7S</t>
  </si>
  <si>
    <t>تمرين عملي 1</t>
  </si>
  <si>
    <t>نوع الكمبيوتر</t>
  </si>
  <si>
    <t>Dell</t>
  </si>
  <si>
    <t>المبلغ الفردي</t>
  </si>
  <si>
    <t>زيادة على المرتب</t>
  </si>
  <si>
    <t>المبلغ</t>
  </si>
  <si>
    <t>مجموع الرواتب الجديدة</t>
  </si>
  <si>
    <t>اسم الطالب</t>
  </si>
  <si>
    <t>الدرجة العظمى</t>
  </si>
  <si>
    <t>الدرجة الصغرى</t>
  </si>
  <si>
    <t>درجة العملي</t>
  </si>
  <si>
    <t>درجة النظري</t>
  </si>
  <si>
    <t>مجموع الدرجات</t>
  </si>
  <si>
    <t>النتيجة</t>
  </si>
  <si>
    <t>كود العائلة</t>
  </si>
  <si>
    <t>المعيل</t>
  </si>
  <si>
    <t>عدد الأبناء</t>
  </si>
  <si>
    <t>تحت سن 5 ذكور</t>
  </si>
  <si>
    <t>تحت سن 5 إناث</t>
  </si>
  <si>
    <t>فوق سن 5</t>
  </si>
  <si>
    <t>وجود إعاقة لدى أحد الأبناء</t>
  </si>
  <si>
    <t>وجود عمل لدى العائلة</t>
  </si>
  <si>
    <t>الأبناء أكثر أو يساوي 4</t>
  </si>
  <si>
    <t>أكثر من طفلين تحت سن 5</t>
  </si>
  <si>
    <t>وجود إعاقة لأحد الأبناء</t>
  </si>
  <si>
    <t>وجود عمل للعائلة</t>
  </si>
  <si>
    <t>درجة وضع العائلة</t>
  </si>
  <si>
    <t>C193061</t>
  </si>
  <si>
    <t>الأب</t>
  </si>
  <si>
    <t>-</t>
  </si>
  <si>
    <t>Y314886</t>
  </si>
  <si>
    <t>G435338</t>
  </si>
  <si>
    <t>نعم</t>
  </si>
  <si>
    <t>Q842577</t>
  </si>
  <si>
    <t>R508833</t>
  </si>
  <si>
    <t>V200614</t>
  </si>
  <si>
    <t>P623454</t>
  </si>
  <si>
    <t>الأم</t>
  </si>
  <si>
    <t>N410834</t>
  </si>
  <si>
    <t>M703701</t>
  </si>
  <si>
    <t>I298895</t>
  </si>
  <si>
    <t>O218016</t>
  </si>
  <si>
    <t>P820359</t>
  </si>
  <si>
    <t>H117937</t>
  </si>
  <si>
    <t>N580671</t>
  </si>
  <si>
    <t>C115123</t>
  </si>
  <si>
    <t>T962612</t>
  </si>
  <si>
    <t>F820258</t>
  </si>
  <si>
    <t>P602686</t>
  </si>
  <si>
    <t>M404815</t>
  </si>
  <si>
    <t>Q374036</t>
  </si>
  <si>
    <t>Z324586</t>
  </si>
  <si>
    <t>Z664501</t>
  </si>
  <si>
    <t>T479778</t>
  </si>
  <si>
    <t>C782478</t>
  </si>
  <si>
    <t>Y125775</t>
  </si>
  <si>
    <t>C573592</t>
  </si>
  <si>
    <t>C699582</t>
  </si>
  <si>
    <t>M641603</t>
  </si>
  <si>
    <t>U277663</t>
  </si>
  <si>
    <t>A683679</t>
  </si>
  <si>
    <t>P218726</t>
  </si>
  <si>
    <t>O902632</t>
  </si>
  <si>
    <t>X817323</t>
  </si>
  <si>
    <t>J730726</t>
  </si>
  <si>
    <t>I384798</t>
  </si>
  <si>
    <t>Q384732</t>
  </si>
  <si>
    <t>V544713</t>
  </si>
  <si>
    <t>N505939</t>
  </si>
  <si>
    <t>L307078</t>
  </si>
  <si>
    <t>C208543</t>
  </si>
  <si>
    <t>Q438012</t>
  </si>
  <si>
    <t>M703496</t>
  </si>
  <si>
    <t>M695618</t>
  </si>
  <si>
    <t>P629565</t>
  </si>
  <si>
    <t>Y952699</t>
  </si>
  <si>
    <t>J306642</t>
  </si>
  <si>
    <t>Q508336</t>
  </si>
  <si>
    <t>N560012</t>
  </si>
  <si>
    <t>G154408</t>
  </si>
  <si>
    <t>N152183</t>
  </si>
  <si>
    <t>U611150</t>
  </si>
  <si>
    <t>Q894094</t>
  </si>
  <si>
    <t>L134101</t>
  </si>
  <si>
    <t>F147234</t>
  </si>
  <si>
    <t>C955464</t>
  </si>
  <si>
    <t>A204042</t>
  </si>
  <si>
    <t>N990212</t>
  </si>
  <si>
    <t>D177225</t>
  </si>
  <si>
    <t>تمرين عملي</t>
  </si>
  <si>
    <t>نوع البضاعة</t>
  </si>
  <si>
    <t>تكلفة الشراء</t>
  </si>
  <si>
    <t>العدد</t>
  </si>
  <si>
    <t xml:space="preserve">تكلفة النقل </t>
  </si>
  <si>
    <t xml:space="preserve">اغذية </t>
  </si>
  <si>
    <t>سيارات</t>
  </si>
  <si>
    <t>حديد</t>
  </si>
  <si>
    <t>اكبر قيمة</t>
  </si>
  <si>
    <t>تمرين عملي 3</t>
  </si>
  <si>
    <t xml:space="preserve">تمرين عملي 4 </t>
  </si>
  <si>
    <t xml:space="preserve">جدول السيارات المباعة </t>
  </si>
  <si>
    <t xml:space="preserve">نوع السيارة </t>
  </si>
  <si>
    <t>القيمة الفعلية</t>
  </si>
  <si>
    <t xml:space="preserve">القيمة بعد الخصم </t>
  </si>
  <si>
    <t xml:space="preserve">السيارات المباعة </t>
  </si>
  <si>
    <t>الدخل</t>
  </si>
  <si>
    <t>هوندا</t>
  </si>
  <si>
    <t>مرسيدس</t>
  </si>
  <si>
    <t>دايو</t>
  </si>
  <si>
    <t>نسبة الخصم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</si>
</sst>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ر.س.‏&quot;_-;\-* #,##0.00\ &quot;ر.س.‏&quot;_-;_-* &quot;-&quot;??\ &quot;ر.س.‏&quot;_-;_-@_-"/>
    <numFmt numFmtId="164" formatCode="_(&quot;$&quot;* #,##0_);_(&quot;$&quot;* \(#,##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%"/>
  </numFmts>
  <fonts count="1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name val="Arial"/>
      <family val="2"/>
      <scheme val="minor"/>
    </font>
    <font>
      <sz val="11"/>
      <color theme="3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Calibri"/>
      <family val="2"/>
    </font>
    <font>
      <b/>
      <sz val="16"/>
      <color theme="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8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2" fillId="2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1" applyNumberFormat="1" applyFont="1" applyBorder="1"/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3" fillId="0" borderId="0" xfId="0" applyNumberFormat="1" applyFont="1"/>
    <xf numFmtId="0" fontId="5" fillId="5" borderId="0" xfId="2" applyFont="1" applyFill="1" applyAlignment="1">
      <alignment horizontal="right" vertical="top"/>
    </xf>
    <xf numFmtId="15" fontId="5" fillId="5" borderId="0" xfId="2" applyNumberFormat="1" applyFont="1" applyFill="1" applyAlignment="1">
      <alignment horizontal="right" vertical="top"/>
    </xf>
    <xf numFmtId="166" fontId="5" fillId="5" borderId="0" xfId="3" applyNumberFormat="1" applyFont="1" applyFill="1" applyBorder="1" applyAlignment="1">
      <alignment vertical="top"/>
    </xf>
    <xf numFmtId="0" fontId="5" fillId="5" borderId="0" xfId="2" applyFont="1" applyFill="1" applyAlignment="1">
      <alignment horizontal="center" vertical="top"/>
    </xf>
    <xf numFmtId="0" fontId="3" fillId="0" borderId="0" xfId="4"/>
    <xf numFmtId="0" fontId="6" fillId="0" borderId="0" xfId="4" applyFont="1"/>
    <xf numFmtId="0" fontId="5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15" fontId="7" fillId="0" borderId="0" xfId="2" applyNumberFormat="1" applyFont="1" applyAlignment="1">
      <alignment horizontal="right"/>
    </xf>
    <xf numFmtId="166" fontId="7" fillId="0" borderId="0" xfId="3" applyNumberFormat="1" applyFont="1" applyFill="1" applyBorder="1" applyAlignment="1">
      <alignment horizontal="right"/>
    </xf>
    <xf numFmtId="0" fontId="3" fillId="6" borderId="1" xfId="4" applyFill="1" applyBorder="1"/>
    <xf numFmtId="9" fontId="3" fillId="0" borderId="1" xfId="4" applyNumberFormat="1" applyBorder="1"/>
    <xf numFmtId="15" fontId="7" fillId="0" borderId="0" xfId="3" applyNumberFormat="1" applyFont="1" applyFill="1" applyBorder="1" applyAlignment="1">
      <alignment horizontal="right"/>
    </xf>
    <xf numFmtId="166" fontId="7" fillId="0" borderId="0" xfId="3" applyNumberFormat="1" applyFont="1" applyFill="1" applyAlignment="1" applyProtection="1">
      <alignment horizontal="right"/>
      <protection locked="0"/>
    </xf>
    <xf numFmtId="0" fontId="5" fillId="6" borderId="0" xfId="2" applyFont="1" applyFill="1" applyAlignment="1">
      <alignment horizontal="left" vertical="center"/>
    </xf>
    <xf numFmtId="0" fontId="5" fillId="6" borderId="0" xfId="2" applyFont="1" applyFill="1" applyAlignment="1">
      <alignment horizontal="right" vertical="center"/>
    </xf>
    <xf numFmtId="15" fontId="5" fillId="6" borderId="0" xfId="2" applyNumberFormat="1" applyFont="1" applyFill="1" applyAlignment="1">
      <alignment horizontal="right" vertical="center"/>
    </xf>
    <xf numFmtId="166" fontId="5" fillId="6" borderId="0" xfId="3" applyNumberFormat="1" applyFont="1" applyFill="1" applyBorder="1" applyAlignment="1">
      <alignment vertical="center"/>
    </xf>
    <xf numFmtId="166" fontId="5" fillId="6" borderId="0" xfId="5" applyNumberFormat="1" applyFont="1" applyFill="1" applyBorder="1" applyAlignment="1">
      <alignment horizontal="right" vertical="center"/>
    </xf>
    <xf numFmtId="0" fontId="3" fillId="0" borderId="0" xfId="6" applyAlignment="1">
      <alignment horizontal="left"/>
    </xf>
    <xf numFmtId="166" fontId="7" fillId="0" borderId="0" xfId="5" applyNumberFormat="1" applyFont="1" applyFill="1" applyBorder="1" applyAlignment="1">
      <alignment horizontal="right"/>
    </xf>
    <xf numFmtId="0" fontId="0" fillId="7" borderId="1" xfId="0" applyFill="1" applyBorder="1"/>
    <xf numFmtId="14" fontId="0" fillId="0" borderId="0" xfId="0" applyNumberFormat="1"/>
    <xf numFmtId="164" fontId="0" fillId="0" borderId="0" xfId="1" applyNumberFormat="1" applyFont="1"/>
    <xf numFmtId="0" fontId="5" fillId="6" borderId="0" xfId="2" applyFont="1" applyFill="1" applyAlignment="1">
      <alignment horizontal="right" vertical="top"/>
    </xf>
    <xf numFmtId="15" fontId="5" fillId="6" borderId="0" xfId="2" applyNumberFormat="1" applyFont="1" applyFill="1" applyAlignment="1">
      <alignment horizontal="right" vertical="top"/>
    </xf>
    <xf numFmtId="166" fontId="5" fillId="6" borderId="0" xfId="3" applyNumberFormat="1" applyFont="1" applyFill="1" applyBorder="1" applyAlignment="1">
      <alignment vertical="top"/>
    </xf>
    <xf numFmtId="0" fontId="5" fillId="6" borderId="0" xfId="2" applyFont="1" applyFill="1" applyAlignment="1">
      <alignment horizontal="center" vertical="top"/>
    </xf>
    <xf numFmtId="0" fontId="3" fillId="0" borderId="0" xfId="6"/>
    <xf numFmtId="0" fontId="5" fillId="5" borderId="1" xfId="2" applyFont="1" applyFill="1" applyBorder="1" applyAlignment="1">
      <alignment horizontal="right" vertical="top"/>
    </xf>
    <xf numFmtId="15" fontId="5" fillId="5" borderId="1" xfId="2" applyNumberFormat="1" applyFont="1" applyFill="1" applyBorder="1" applyAlignment="1">
      <alignment horizontal="right" vertical="top"/>
    </xf>
    <xf numFmtId="166" fontId="5" fillId="5" borderId="1" xfId="3" applyNumberFormat="1" applyFont="1" applyFill="1" applyBorder="1" applyAlignment="1">
      <alignment vertical="top"/>
    </xf>
    <xf numFmtId="0" fontId="5" fillId="0" borderId="1" xfId="2" applyFont="1" applyBorder="1" applyAlignment="1">
      <alignment horizontal="right"/>
    </xf>
    <xf numFmtId="0" fontId="7" fillId="0" borderId="1" xfId="2" applyFont="1" applyBorder="1" applyAlignment="1">
      <alignment horizontal="right"/>
    </xf>
    <xf numFmtId="15" fontId="7" fillId="0" borderId="1" xfId="2" applyNumberFormat="1" applyFont="1" applyBorder="1" applyAlignment="1">
      <alignment horizontal="right"/>
    </xf>
    <xf numFmtId="166" fontId="7" fillId="0" borderId="1" xfId="3" applyNumberFormat="1" applyFont="1" applyFill="1" applyBorder="1" applyAlignment="1">
      <alignment horizontal="right"/>
    </xf>
    <xf numFmtId="167" fontId="0" fillId="0" borderId="1" xfId="0" applyNumberFormat="1" applyBorder="1"/>
    <xf numFmtId="0" fontId="2" fillId="9" borderId="4" xfId="0" applyFont="1" applyFill="1" applyBorder="1"/>
    <xf numFmtId="0" fontId="0" fillId="0" borderId="5" xfId="0" applyBorder="1" applyAlignment="1">
      <alignment horizontal="center"/>
    </xf>
    <xf numFmtId="0" fontId="2" fillId="9" borderId="6" xfId="0" applyFont="1" applyFill="1" applyBorder="1"/>
    <xf numFmtId="0" fontId="0" fillId="0" borderId="7" xfId="0" applyBorder="1" applyAlignment="1">
      <alignment horizontal="center"/>
    </xf>
    <xf numFmtId="0" fontId="2" fillId="9" borderId="8" xfId="0" applyFont="1" applyFill="1" applyBorder="1"/>
    <xf numFmtId="0" fontId="0" fillId="0" borderId="9" xfId="0" applyBorder="1" applyAlignment="1">
      <alignment horizontal="center"/>
    </xf>
    <xf numFmtId="0" fontId="0" fillId="10" borderId="10" xfId="0" applyFill="1" applyBorder="1" applyAlignment="1">
      <alignment horizontal="center" vertical="center"/>
    </xf>
    <xf numFmtId="168" fontId="0" fillId="0" borderId="11" xfId="0" applyNumberFormat="1" applyBorder="1" applyAlignment="1">
      <alignment horizontal="center" vertical="center"/>
    </xf>
    <xf numFmtId="0" fontId="2" fillId="11" borderId="12" xfId="0" applyFont="1" applyFill="1" applyBorder="1" applyAlignment="1">
      <alignment horizontal="center"/>
    </xf>
    <xf numFmtId="0" fontId="2" fillId="0" borderId="13" xfId="0" applyFont="1" applyBorder="1"/>
    <xf numFmtId="0" fontId="0" fillId="0" borderId="0" xfId="0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5" fontId="7" fillId="0" borderId="1" xfId="3" applyNumberFormat="1" applyFont="1" applyFill="1" applyBorder="1" applyAlignment="1">
      <alignment horizontal="right"/>
    </xf>
    <xf numFmtId="0" fontId="0" fillId="12" borderId="1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0" fillId="0" borderId="1" xfId="0" applyBorder="1"/>
    <xf numFmtId="9" fontId="0" fillId="0" borderId="0" xfId="0" applyNumberFormat="1"/>
    <xf numFmtId="10" fontId="0" fillId="0" borderId="0" xfId="0" applyNumberFormat="1"/>
    <xf numFmtId="0" fontId="9" fillId="8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7">
    <cellStyle name="Comma 2" xfId="3" xr:uid="{35B6A53B-BB79-41EE-AEBE-3EEC24686184}"/>
    <cellStyle name="Comma 4" xfId="5" xr:uid="{7CE69DF0-504F-4BC9-8092-68F48C07BDCE}"/>
    <cellStyle name="Currency" xfId="1" builtinId="4"/>
    <cellStyle name="Normal 2 2" xfId="2" xr:uid="{D43011CF-C701-42F0-B311-F2EC32DE1456}"/>
    <cellStyle name="Normal 4 2" xfId="6" xr:uid="{736FD60E-AD7D-44ED-8247-90847B23C34A}"/>
    <cellStyle name="Normal 4 3" xfId="4" xr:uid="{59CFB3AD-ADB6-48B2-9B64-A0AE0082A51C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19051</xdr:rowOff>
    </xdr:from>
    <xdr:to>
      <xdr:col>6</xdr:col>
      <xdr:colOff>666750</xdr:colOff>
      <xdr:row>29</xdr:row>
      <xdr:rowOff>161925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96F81B3B-6077-4430-B71E-E4B7A46B4D2F}"/>
            </a:ext>
          </a:extLst>
        </xdr:cNvPr>
        <xdr:cNvSpPr txBox="1"/>
      </xdr:nvSpPr>
      <xdr:spPr>
        <a:xfrm>
          <a:off x="11232565800" y="657226"/>
          <a:ext cx="4781550" cy="5029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YE" sz="1400"/>
            <a:t>في الجدول</a:t>
          </a:r>
          <a:r>
            <a:rPr lang="ar-YE" sz="1400" baseline="0"/>
            <a:t> المجاور قم بتنفيذ التالي:</a:t>
          </a:r>
        </a:p>
        <a:p>
          <a:pPr algn="r" rtl="1"/>
          <a:endParaRPr lang="ar-YE" sz="1400" baseline="0"/>
        </a:p>
        <a:p>
          <a:pPr algn="r" rtl="1"/>
          <a:r>
            <a:rPr lang="ar-YE" sz="1400" baseline="0"/>
            <a:t>في اخر الجدول يوجد اربعة اعمدة باللون الوردي ونريد اعطاء درجة لكل ممايلي:</a:t>
          </a:r>
        </a:p>
        <a:p>
          <a:pPr algn="r" rtl="1"/>
          <a:endParaRPr lang="ar-YE" sz="1400" baseline="0"/>
        </a:p>
        <a:p>
          <a:pPr algn="r" rtl="1"/>
          <a:r>
            <a:rPr lang="ar-YE" sz="1400" baseline="0"/>
            <a:t>1- في عمود (الابناء اكثر او يساوي 4)، ضع 1 في حال كان عدد الابناء لكل عائلة اكثر او يساوي 4، وضع فراغاً في حال لم يكن كذلك.</a:t>
          </a:r>
        </a:p>
        <a:p>
          <a:pPr algn="r" rtl="1"/>
          <a:endParaRPr lang="ar-YE" sz="1400" baseline="0"/>
        </a:p>
        <a:p>
          <a:pPr rtl="1"/>
          <a:r>
            <a:rPr lang="ar-YE" sz="1400" baseline="0"/>
            <a:t>2- </a:t>
          </a: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في عمود (اكثر من طفلين تحت سن 5)، ضع 1 في حال كان </a:t>
          </a: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عدد الابناء اكثر 2، وضع فراغاً في حال لم يكن كذلك.</a:t>
          </a:r>
        </a:p>
        <a:p>
          <a:pPr rtl="1"/>
          <a:r>
            <a:rPr lang="ar-YE" sz="12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(يجب فحص الابناء الذكور والاناث بعد جمعهم في معادلة)</a:t>
          </a:r>
          <a:endParaRPr lang="ar-YE" sz="1200">
            <a:solidFill>
              <a:srgbClr val="C00000"/>
            </a:solidFill>
            <a:effectLst/>
          </a:endParaRPr>
        </a:p>
        <a:p>
          <a:pPr algn="r" rtl="1"/>
          <a:endParaRPr lang="ar-YE" sz="1400" baseline="0">
            <a:effectLst/>
          </a:endParaRPr>
        </a:p>
        <a:p>
          <a:pPr rtl="1"/>
          <a:r>
            <a:rPr lang="ar-YE" sz="1400" baseline="0">
              <a:effectLst/>
            </a:rPr>
            <a:t>3- </a:t>
          </a: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في عمود (وجود اعاقة لاحد الابناء)، ضع 1 في حال وجود اعاقة وضع فراغاً في حال لا يوجد.</a:t>
          </a:r>
        </a:p>
        <a:p>
          <a:pPr rtl="1"/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 في عمود (وجود عمل للعائلة)، ضع 1 في حال لا يوجد عمل لدى العائلة ،وضع فراغاً في حال لا يوجد.</a:t>
          </a:r>
        </a:p>
        <a:p>
          <a:pPr rtl="1"/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5- في عمود (درجة وضع العائلة)، ضع درجة كل عائلة بعد جمع الدرجات في الاعمدة الاربعة.</a:t>
          </a:r>
        </a:p>
        <a:p>
          <a:pPr rtl="1"/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6- ميز مايلي باستخدام التنسيقات الشرطية:</a:t>
          </a: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في عمود (المعبل) ميز الخلايا التي تظهر الام انها هي المعيل للعائلة .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في عمود (كود العائلة) ميز الخلايا التي تحتوي على حرف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فيها.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في عمود عدد الابناء ، ميز اعلى 10 قيم.</a:t>
          </a:r>
          <a:endParaRPr lang="ar-SA" sz="1400">
            <a:effectLst/>
          </a:endParaRPr>
        </a:p>
        <a:p>
          <a:pPr rtl="1"/>
          <a:endParaRPr lang="ar-SA" sz="1400">
            <a:effectLst/>
          </a:endParaRPr>
        </a:p>
        <a:p>
          <a:pPr rtl="1"/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657225</xdr:colOff>
      <xdr:row>19</xdr:row>
      <xdr:rowOff>47624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3580455D-7E43-460E-B516-033FED86313F}"/>
            </a:ext>
          </a:extLst>
        </xdr:cNvPr>
        <xdr:cNvSpPr txBox="1"/>
      </xdr:nvSpPr>
      <xdr:spPr>
        <a:xfrm>
          <a:off x="11231537100" y="257175"/>
          <a:ext cx="4772025" cy="3305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من الجدول المجاور قم بعمل التالي:</a:t>
          </a:r>
        </a:p>
        <a:p>
          <a:pPr rtl="1"/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قم بإظهار حدود الجدول وتنسيقه بشكل مناسب </a:t>
          </a:r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احسب ت</a:t>
          </a:r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كلفة النقل كما يلي:</a:t>
          </a: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تكلفة النقل = 10% من تكلفة الشراء للبضاعة التي تزيد فيها تكلفة الشراءعن 6000و 7% للبضاعة التي تكون فيها تكلفة الشراء اقل من </a:t>
          </a: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6000</a:t>
          </a: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(باستخدام دالة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rtl="1"/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حساب اكبر قيمة لكافة الاعمدة مستخدما الدالة المناسبة</a:t>
          </a: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ااضافة مخطط بياني ملتزما بمايلي:</a:t>
          </a: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اظهار عمود نوع البضاعة وعمود تكلفة النقل</a:t>
          </a: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يكون التخطيط من نوع هرمي </a:t>
          </a: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يكون التخطيط كصفحة مستقلة </a:t>
          </a:r>
          <a:endParaRPr lang="ar-SA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10</xdr:row>
      <xdr:rowOff>19050</xdr:rowOff>
    </xdr:from>
    <xdr:ext cx="64" cy="162224"/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B86AB9EE-1386-4459-8B5A-12ADCF735F40}"/>
            </a:ext>
          </a:extLst>
        </xdr:cNvPr>
        <xdr:cNvSpPr txBox="1"/>
      </xdr:nvSpPr>
      <xdr:spPr>
        <a:xfrm>
          <a:off x="11233765886" y="1924050"/>
          <a:ext cx="64" cy="162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1" anchor="t">
          <a:spAutoFit/>
        </a:bodyPr>
        <a:lstStyle/>
        <a:p>
          <a:pPr algn="r" rtl="1"/>
          <a:endParaRPr lang="ar-SA"/>
        </a:p>
      </xdr:txBody>
    </xdr:sp>
    <xdr:clientData/>
  </xdr:oneCellAnchor>
  <xdr:oneCellAnchor>
    <xdr:from>
      <xdr:col>4</xdr:col>
      <xdr:colOff>0</xdr:colOff>
      <xdr:row>10</xdr:row>
      <xdr:rowOff>19050</xdr:rowOff>
    </xdr:from>
    <xdr:ext cx="64" cy="162224"/>
    <xdr:sp macro="" textlink="">
      <xdr:nvSpPr>
        <xdr:cNvPr id="3" name="مربع نص 1">
          <a:extLst>
            <a:ext uri="{FF2B5EF4-FFF2-40B4-BE49-F238E27FC236}">
              <a16:creationId xmlns:a16="http://schemas.microsoft.com/office/drawing/2014/main" id="{DF5FF586-DFF4-47DF-BFB0-F8B747A6A27D}"/>
            </a:ext>
          </a:extLst>
        </xdr:cNvPr>
        <xdr:cNvSpPr txBox="1"/>
      </xdr:nvSpPr>
      <xdr:spPr>
        <a:xfrm>
          <a:off x="11233765886" y="1924050"/>
          <a:ext cx="64" cy="162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1" anchor="t">
          <a:spAutoFit/>
        </a:bodyPr>
        <a:lstStyle/>
        <a:p>
          <a:pPr algn="r" rtl="1"/>
          <a:endParaRPr lang="ar-SA"/>
        </a:p>
      </xdr:txBody>
    </xdr:sp>
    <xdr:clientData/>
  </xdr:oneCellAnchor>
  <xdr:oneCellAnchor>
    <xdr:from>
      <xdr:col>4</xdr:col>
      <xdr:colOff>0</xdr:colOff>
      <xdr:row>30</xdr:row>
      <xdr:rowOff>19050</xdr:rowOff>
    </xdr:from>
    <xdr:ext cx="64" cy="162224"/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5155EBF4-3F35-4FD1-A25A-4B8379ACDBB7}"/>
            </a:ext>
          </a:extLst>
        </xdr:cNvPr>
        <xdr:cNvSpPr txBox="1"/>
      </xdr:nvSpPr>
      <xdr:spPr>
        <a:xfrm>
          <a:off x="11233765886" y="5734050"/>
          <a:ext cx="64" cy="162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1" anchor="t">
          <a:spAutoFit/>
        </a:bodyPr>
        <a:lstStyle/>
        <a:p>
          <a:pPr algn="r" rtl="1"/>
          <a:endParaRPr lang="ar-SA"/>
        </a:p>
      </xdr:txBody>
    </xdr:sp>
    <xdr:clientData/>
  </xdr:oneCellAnchor>
  <xdr:oneCellAnchor>
    <xdr:from>
      <xdr:col>4</xdr:col>
      <xdr:colOff>0</xdr:colOff>
      <xdr:row>30</xdr:row>
      <xdr:rowOff>19050</xdr:rowOff>
    </xdr:from>
    <xdr:ext cx="64" cy="162224"/>
    <xdr:sp macro="" textlink="">
      <xdr:nvSpPr>
        <xdr:cNvPr id="5" name="مربع نص 1">
          <a:extLst>
            <a:ext uri="{FF2B5EF4-FFF2-40B4-BE49-F238E27FC236}">
              <a16:creationId xmlns:a16="http://schemas.microsoft.com/office/drawing/2014/main" id="{B67A8CF3-254D-449D-9EE7-D9795474C523}"/>
            </a:ext>
          </a:extLst>
        </xdr:cNvPr>
        <xdr:cNvSpPr txBox="1"/>
      </xdr:nvSpPr>
      <xdr:spPr>
        <a:xfrm>
          <a:off x="11233765886" y="5734050"/>
          <a:ext cx="64" cy="162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1" anchor="t">
          <a:spAutoFit/>
        </a:bodyPr>
        <a:lstStyle/>
        <a:p>
          <a:pPr algn="r" rtl="1"/>
          <a:endParaRPr lang="ar-SA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6</xdr:col>
      <xdr:colOff>657225</xdr:colOff>
      <xdr:row>18</xdr:row>
      <xdr:rowOff>66675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CEB201C8-35D3-412B-8EFB-EDA08B28552B}"/>
            </a:ext>
          </a:extLst>
        </xdr:cNvPr>
        <xdr:cNvSpPr txBox="1"/>
      </xdr:nvSpPr>
      <xdr:spPr>
        <a:xfrm>
          <a:off x="11231375175" y="257176"/>
          <a:ext cx="4772025" cy="3305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من الجدول المجاور قم بعمل التالي:</a:t>
          </a:r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ضع الاقسام في خانة الصفوف</a:t>
          </a:r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عمل تصفية لحقل طبيعة العمل (دوام كامل )</a:t>
          </a:r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عدد الموظفين في كل قسم </a:t>
          </a:r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مجموع الرواتب في كل قسم </a:t>
          </a:r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قم بحذف التصفية من حقل طبيعة العمل </a:t>
          </a:r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 في  حقل الراتب احسب مايلي:</a:t>
          </a:r>
          <a:endParaRPr lang="ar-SA" sz="1400">
            <a:effectLst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المتوسط الحسابي</a:t>
          </a:r>
          <a:endParaRPr lang="ar-SA" sz="1400">
            <a:effectLst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اعلى راتب</a:t>
          </a:r>
          <a:endParaRPr lang="ar-SA" sz="1400">
            <a:effectLst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اقل راتب</a:t>
          </a:r>
          <a:endParaRPr lang="ar-SA" sz="1400">
            <a:effectLst/>
          </a:endParaRPr>
        </a:p>
        <a:p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ar-SA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647700</xdr:colOff>
      <xdr:row>19</xdr:row>
      <xdr:rowOff>47624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109C958-A17B-49D1-AD5D-D37AA34AAD56}"/>
            </a:ext>
          </a:extLst>
        </xdr:cNvPr>
        <xdr:cNvSpPr txBox="1"/>
      </xdr:nvSpPr>
      <xdr:spPr>
        <a:xfrm>
          <a:off x="11232108600" y="257175"/>
          <a:ext cx="4762500" cy="3305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من الجدول المجاور قم بعمل التالي:</a:t>
          </a:r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قم بعمل دمج وتوسيط لعنوان الجدول</a:t>
          </a: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ثم اضف حدود الجدول وقم بتنسيقة بشكل مناسب </a:t>
          </a:r>
        </a:p>
        <a:p>
          <a:pPr rtl="1"/>
          <a:endParaRPr lang="ar-SA" sz="1400">
            <a:effectLst/>
          </a:endParaRP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احسب مايلي:</a:t>
          </a:r>
        </a:p>
        <a:p>
          <a:pPr rtl="1"/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القيمة بعد الخصم حسب المعادلة</a:t>
          </a:r>
          <a:endParaRPr lang="ar-SA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(القيمة بعد الخصم = القيمة الفعلية - نسبة الخصم)</a:t>
          </a:r>
        </a:p>
        <a:p>
          <a:pPr rtl="1"/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الدخل حسب المعادلة (الدخل = السيارات المباعة * القيمة بعد الخصم ) </a:t>
          </a: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على ان يكون الرقم من فئة عملة </a:t>
          </a:r>
        </a:p>
        <a:p>
          <a:pPr rtl="1"/>
          <a:endParaRPr lang="ar-YE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قم بعمل فرز تنازلي للجدول حسب عمود الدخل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2BF9-233F-4040-A4AD-D4F78EE55A7F}">
  <dimension ref="A1:G181"/>
  <sheetViews>
    <sheetView rightToLeft="1" workbookViewId="0">
      <selection activeCell="C19" sqref="C19"/>
    </sheetView>
  </sheetViews>
  <sheetFormatPr defaultRowHeight="14.25" x14ac:dyDescent="0.2"/>
  <cols>
    <col min="6" max="6" width="10.625" bestFit="1" customWidth="1"/>
  </cols>
  <sheetData>
    <row r="1" spans="1:7" x14ac:dyDescent="0.2">
      <c r="A1" s="61" t="s">
        <v>1074</v>
      </c>
      <c r="B1" s="61" t="s">
        <v>1075</v>
      </c>
      <c r="C1" s="61" t="s">
        <v>1076</v>
      </c>
      <c r="D1" s="61" t="s">
        <v>1077</v>
      </c>
      <c r="E1" s="61" t="s">
        <v>1078</v>
      </c>
      <c r="F1" s="61" t="s">
        <v>1079</v>
      </c>
      <c r="G1" s="61" t="s">
        <v>1080</v>
      </c>
    </row>
    <row r="2" spans="1:7" x14ac:dyDescent="0.2">
      <c r="A2" t="s">
        <v>30</v>
      </c>
      <c r="B2">
        <v>100</v>
      </c>
      <c r="C2">
        <v>60</v>
      </c>
      <c r="D2">
        <v>39</v>
      </c>
      <c r="E2">
        <v>32</v>
      </c>
      <c r="F2">
        <f t="shared" ref="F2:F33" si="0">SUM(D2+E2)</f>
        <v>71</v>
      </c>
      <c r="G2" t="str">
        <f t="shared" ref="G2:G65" si="1">IF(F2&gt;50,"ناجح","راسب")</f>
        <v>ناجح</v>
      </c>
    </row>
    <row r="3" spans="1:7" x14ac:dyDescent="0.2">
      <c r="A3" t="s">
        <v>51</v>
      </c>
      <c r="B3">
        <v>100</v>
      </c>
      <c r="C3">
        <v>60</v>
      </c>
      <c r="D3">
        <v>23</v>
      </c>
      <c r="E3">
        <v>48</v>
      </c>
      <c r="F3">
        <f t="shared" si="0"/>
        <v>71</v>
      </c>
      <c r="G3" t="str">
        <f t="shared" si="1"/>
        <v>ناجح</v>
      </c>
    </row>
    <row r="4" spans="1:7" x14ac:dyDescent="0.2">
      <c r="A4" t="s">
        <v>57</v>
      </c>
      <c r="B4">
        <v>100</v>
      </c>
      <c r="C4">
        <v>60</v>
      </c>
      <c r="D4">
        <v>30</v>
      </c>
      <c r="E4">
        <v>38</v>
      </c>
      <c r="F4">
        <f t="shared" si="0"/>
        <v>68</v>
      </c>
      <c r="G4" t="str">
        <f t="shared" si="1"/>
        <v>ناجح</v>
      </c>
    </row>
    <row r="5" spans="1:7" x14ac:dyDescent="0.2">
      <c r="A5" t="s">
        <v>59</v>
      </c>
      <c r="B5">
        <v>100</v>
      </c>
      <c r="C5">
        <v>60</v>
      </c>
      <c r="D5">
        <v>13</v>
      </c>
      <c r="E5">
        <v>56</v>
      </c>
      <c r="F5">
        <f t="shared" si="0"/>
        <v>69</v>
      </c>
      <c r="G5" t="str">
        <f t="shared" si="1"/>
        <v>ناجح</v>
      </c>
    </row>
    <row r="6" spans="1:7" x14ac:dyDescent="0.2">
      <c r="A6" t="s">
        <v>61</v>
      </c>
      <c r="B6">
        <v>100</v>
      </c>
      <c r="C6">
        <v>60</v>
      </c>
      <c r="D6">
        <v>26</v>
      </c>
      <c r="E6">
        <v>49</v>
      </c>
      <c r="F6">
        <f t="shared" si="0"/>
        <v>75</v>
      </c>
      <c r="G6" t="str">
        <f t="shared" si="1"/>
        <v>ناجح</v>
      </c>
    </row>
    <row r="7" spans="1:7" x14ac:dyDescent="0.2">
      <c r="A7" t="s">
        <v>65</v>
      </c>
      <c r="B7">
        <v>100</v>
      </c>
      <c r="C7">
        <v>60</v>
      </c>
      <c r="D7">
        <v>17</v>
      </c>
      <c r="E7">
        <v>17</v>
      </c>
      <c r="F7">
        <f t="shared" si="0"/>
        <v>34</v>
      </c>
      <c r="G7" t="str">
        <f t="shared" si="1"/>
        <v>راسب</v>
      </c>
    </row>
    <row r="8" spans="1:7" x14ac:dyDescent="0.2">
      <c r="A8" t="s">
        <v>66</v>
      </c>
      <c r="B8">
        <v>100</v>
      </c>
      <c r="C8">
        <v>60</v>
      </c>
      <c r="D8">
        <v>23</v>
      </c>
      <c r="E8">
        <v>17</v>
      </c>
      <c r="F8">
        <f t="shared" si="0"/>
        <v>40</v>
      </c>
      <c r="G8" t="str">
        <f t="shared" si="1"/>
        <v>راسب</v>
      </c>
    </row>
    <row r="9" spans="1:7" x14ac:dyDescent="0.2">
      <c r="A9" t="s">
        <v>68</v>
      </c>
      <c r="B9">
        <v>100</v>
      </c>
      <c r="C9">
        <v>60</v>
      </c>
      <c r="D9">
        <v>21</v>
      </c>
      <c r="E9">
        <v>35</v>
      </c>
      <c r="F9">
        <f t="shared" si="0"/>
        <v>56</v>
      </c>
      <c r="G9" t="str">
        <f t="shared" si="1"/>
        <v>ناجح</v>
      </c>
    </row>
    <row r="10" spans="1:7" x14ac:dyDescent="0.2">
      <c r="A10" t="s">
        <v>81</v>
      </c>
      <c r="B10">
        <v>100</v>
      </c>
      <c r="C10">
        <v>60</v>
      </c>
      <c r="D10">
        <v>10</v>
      </c>
      <c r="E10">
        <v>19</v>
      </c>
      <c r="F10">
        <f t="shared" si="0"/>
        <v>29</v>
      </c>
      <c r="G10" t="str">
        <f t="shared" si="1"/>
        <v>راسب</v>
      </c>
    </row>
    <row r="11" spans="1:7" x14ac:dyDescent="0.2">
      <c r="A11" t="s">
        <v>91</v>
      </c>
      <c r="B11">
        <v>100</v>
      </c>
      <c r="C11">
        <v>60</v>
      </c>
      <c r="D11">
        <v>37</v>
      </c>
      <c r="E11">
        <v>28</v>
      </c>
      <c r="F11">
        <f t="shared" si="0"/>
        <v>65</v>
      </c>
      <c r="G11" t="str">
        <f t="shared" si="1"/>
        <v>ناجح</v>
      </c>
    </row>
    <row r="12" spans="1:7" x14ac:dyDescent="0.2">
      <c r="A12" t="s">
        <v>93</v>
      </c>
      <c r="B12">
        <v>100</v>
      </c>
      <c r="C12">
        <v>60</v>
      </c>
      <c r="D12">
        <v>36</v>
      </c>
      <c r="E12">
        <v>49</v>
      </c>
      <c r="F12">
        <f t="shared" si="0"/>
        <v>85</v>
      </c>
      <c r="G12" t="str">
        <f t="shared" si="1"/>
        <v>ناجح</v>
      </c>
    </row>
    <row r="13" spans="1:7" x14ac:dyDescent="0.2">
      <c r="A13" t="s">
        <v>98</v>
      </c>
      <c r="B13">
        <v>100</v>
      </c>
      <c r="C13">
        <v>60</v>
      </c>
      <c r="D13">
        <v>21</v>
      </c>
      <c r="E13">
        <v>15</v>
      </c>
      <c r="F13">
        <f t="shared" si="0"/>
        <v>36</v>
      </c>
      <c r="G13" t="str">
        <f t="shared" si="1"/>
        <v>راسب</v>
      </c>
    </row>
    <row r="14" spans="1:7" x14ac:dyDescent="0.2">
      <c r="A14" t="s">
        <v>99</v>
      </c>
      <c r="B14">
        <v>100</v>
      </c>
      <c r="C14">
        <v>60</v>
      </c>
      <c r="D14">
        <v>18</v>
      </c>
      <c r="E14">
        <v>29</v>
      </c>
      <c r="F14">
        <f t="shared" si="0"/>
        <v>47</v>
      </c>
      <c r="G14" t="str">
        <f t="shared" si="1"/>
        <v>راسب</v>
      </c>
    </row>
    <row r="15" spans="1:7" x14ac:dyDescent="0.2">
      <c r="A15" t="s">
        <v>104</v>
      </c>
      <c r="B15">
        <v>100</v>
      </c>
      <c r="C15">
        <v>60</v>
      </c>
      <c r="D15">
        <v>30</v>
      </c>
      <c r="E15">
        <v>36</v>
      </c>
      <c r="F15">
        <f t="shared" si="0"/>
        <v>66</v>
      </c>
      <c r="G15" t="str">
        <f t="shared" si="1"/>
        <v>ناجح</v>
      </c>
    </row>
    <row r="16" spans="1:7" x14ac:dyDescent="0.2">
      <c r="A16" t="s">
        <v>106</v>
      </c>
      <c r="B16">
        <v>100</v>
      </c>
      <c r="C16">
        <v>60</v>
      </c>
      <c r="D16">
        <v>11</v>
      </c>
      <c r="E16">
        <v>18</v>
      </c>
      <c r="F16">
        <f t="shared" si="0"/>
        <v>29</v>
      </c>
      <c r="G16" t="str">
        <f t="shared" si="1"/>
        <v>راسب</v>
      </c>
    </row>
    <row r="17" spans="1:7" x14ac:dyDescent="0.2">
      <c r="A17" t="s">
        <v>107</v>
      </c>
      <c r="B17">
        <v>100</v>
      </c>
      <c r="C17">
        <v>60</v>
      </c>
      <c r="D17">
        <v>18</v>
      </c>
      <c r="E17">
        <v>31</v>
      </c>
      <c r="F17">
        <f t="shared" si="0"/>
        <v>49</v>
      </c>
      <c r="G17" t="str">
        <f t="shared" si="1"/>
        <v>راسب</v>
      </c>
    </row>
    <row r="18" spans="1:7" x14ac:dyDescent="0.2">
      <c r="A18" t="s">
        <v>111</v>
      </c>
      <c r="B18">
        <v>100</v>
      </c>
      <c r="C18">
        <v>60</v>
      </c>
      <c r="D18">
        <v>24</v>
      </c>
      <c r="E18">
        <v>53</v>
      </c>
      <c r="F18">
        <f t="shared" si="0"/>
        <v>77</v>
      </c>
      <c r="G18" t="str">
        <f t="shared" si="1"/>
        <v>ناجح</v>
      </c>
    </row>
    <row r="19" spans="1:7" x14ac:dyDescent="0.2">
      <c r="A19" t="s">
        <v>125</v>
      </c>
      <c r="B19">
        <v>100</v>
      </c>
      <c r="C19">
        <v>60</v>
      </c>
      <c r="D19">
        <v>11</v>
      </c>
      <c r="E19">
        <v>26</v>
      </c>
      <c r="F19">
        <f t="shared" si="0"/>
        <v>37</v>
      </c>
      <c r="G19" t="str">
        <f t="shared" si="1"/>
        <v>راسب</v>
      </c>
    </row>
    <row r="20" spans="1:7" x14ac:dyDescent="0.2">
      <c r="A20" t="s">
        <v>126</v>
      </c>
      <c r="B20">
        <v>100</v>
      </c>
      <c r="C20">
        <v>60</v>
      </c>
      <c r="D20">
        <v>23</v>
      </c>
      <c r="E20">
        <v>20</v>
      </c>
      <c r="F20">
        <f t="shared" si="0"/>
        <v>43</v>
      </c>
      <c r="G20" t="str">
        <f t="shared" si="1"/>
        <v>راسب</v>
      </c>
    </row>
    <row r="21" spans="1:7" x14ac:dyDescent="0.2">
      <c r="A21" t="s">
        <v>132</v>
      </c>
      <c r="B21">
        <v>100</v>
      </c>
      <c r="C21">
        <v>60</v>
      </c>
      <c r="D21">
        <v>38</v>
      </c>
      <c r="E21">
        <v>43</v>
      </c>
      <c r="F21">
        <f t="shared" si="0"/>
        <v>81</v>
      </c>
      <c r="G21" t="str">
        <f t="shared" si="1"/>
        <v>ناجح</v>
      </c>
    </row>
    <row r="22" spans="1:7" x14ac:dyDescent="0.2">
      <c r="A22" t="s">
        <v>137</v>
      </c>
      <c r="B22">
        <v>100</v>
      </c>
      <c r="C22">
        <v>60</v>
      </c>
      <c r="D22">
        <v>16</v>
      </c>
      <c r="E22">
        <v>27</v>
      </c>
      <c r="F22">
        <f t="shared" si="0"/>
        <v>43</v>
      </c>
      <c r="G22" t="str">
        <f t="shared" si="1"/>
        <v>راسب</v>
      </c>
    </row>
    <row r="23" spans="1:7" x14ac:dyDescent="0.2">
      <c r="A23" t="s">
        <v>145</v>
      </c>
      <c r="B23">
        <v>100</v>
      </c>
      <c r="C23">
        <v>60</v>
      </c>
      <c r="D23">
        <v>25</v>
      </c>
      <c r="E23">
        <v>58</v>
      </c>
      <c r="F23">
        <f t="shared" si="0"/>
        <v>83</v>
      </c>
      <c r="G23" t="str">
        <f t="shared" si="1"/>
        <v>ناجح</v>
      </c>
    </row>
    <row r="24" spans="1:7" x14ac:dyDescent="0.2">
      <c r="A24" t="s">
        <v>153</v>
      </c>
      <c r="B24">
        <v>100</v>
      </c>
      <c r="C24">
        <v>60</v>
      </c>
      <c r="D24">
        <v>25</v>
      </c>
      <c r="E24">
        <v>19</v>
      </c>
      <c r="F24">
        <f t="shared" si="0"/>
        <v>44</v>
      </c>
      <c r="G24" t="str">
        <f t="shared" si="1"/>
        <v>راسب</v>
      </c>
    </row>
    <row r="25" spans="1:7" x14ac:dyDescent="0.2">
      <c r="A25" t="s">
        <v>154</v>
      </c>
      <c r="B25">
        <v>100</v>
      </c>
      <c r="C25">
        <v>60</v>
      </c>
      <c r="D25">
        <v>22</v>
      </c>
      <c r="E25">
        <v>55</v>
      </c>
      <c r="F25">
        <f t="shared" si="0"/>
        <v>77</v>
      </c>
      <c r="G25" t="str">
        <f t="shared" si="1"/>
        <v>ناجح</v>
      </c>
    </row>
    <row r="26" spans="1:7" x14ac:dyDescent="0.2">
      <c r="A26" t="s">
        <v>155</v>
      </c>
      <c r="B26">
        <v>100</v>
      </c>
      <c r="C26">
        <v>60</v>
      </c>
      <c r="D26">
        <v>36</v>
      </c>
      <c r="E26">
        <v>29</v>
      </c>
      <c r="F26">
        <f t="shared" si="0"/>
        <v>65</v>
      </c>
      <c r="G26" t="str">
        <f t="shared" si="1"/>
        <v>ناجح</v>
      </c>
    </row>
    <row r="27" spans="1:7" x14ac:dyDescent="0.2">
      <c r="A27" t="s">
        <v>165</v>
      </c>
      <c r="B27">
        <v>100</v>
      </c>
      <c r="C27">
        <v>60</v>
      </c>
      <c r="D27">
        <v>37</v>
      </c>
      <c r="E27">
        <v>59</v>
      </c>
      <c r="F27">
        <f t="shared" si="0"/>
        <v>96</v>
      </c>
      <c r="G27" t="str">
        <f t="shared" si="1"/>
        <v>ناجح</v>
      </c>
    </row>
    <row r="28" spans="1:7" x14ac:dyDescent="0.2">
      <c r="A28" t="s">
        <v>169</v>
      </c>
      <c r="B28">
        <v>100</v>
      </c>
      <c r="C28">
        <v>60</v>
      </c>
      <c r="D28">
        <v>18</v>
      </c>
      <c r="E28">
        <v>41</v>
      </c>
      <c r="F28">
        <f t="shared" si="0"/>
        <v>59</v>
      </c>
      <c r="G28" t="str">
        <f t="shared" si="1"/>
        <v>ناجح</v>
      </c>
    </row>
    <row r="29" spans="1:7" x14ac:dyDescent="0.2">
      <c r="A29" t="s">
        <v>172</v>
      </c>
      <c r="B29">
        <v>100</v>
      </c>
      <c r="C29">
        <v>60</v>
      </c>
      <c r="D29">
        <v>40</v>
      </c>
      <c r="E29">
        <v>48</v>
      </c>
      <c r="F29">
        <f t="shared" si="0"/>
        <v>88</v>
      </c>
      <c r="G29" t="str">
        <f t="shared" si="1"/>
        <v>ناجح</v>
      </c>
    </row>
    <row r="30" spans="1:7" x14ac:dyDescent="0.2">
      <c r="A30" t="s">
        <v>179</v>
      </c>
      <c r="B30">
        <v>100</v>
      </c>
      <c r="C30">
        <v>60</v>
      </c>
      <c r="D30">
        <v>15</v>
      </c>
      <c r="E30">
        <v>56</v>
      </c>
      <c r="F30">
        <f t="shared" si="0"/>
        <v>71</v>
      </c>
      <c r="G30" t="str">
        <f t="shared" si="1"/>
        <v>ناجح</v>
      </c>
    </row>
    <row r="31" spans="1:7" x14ac:dyDescent="0.2">
      <c r="A31" t="s">
        <v>182</v>
      </c>
      <c r="B31">
        <v>100</v>
      </c>
      <c r="C31">
        <v>60</v>
      </c>
      <c r="D31">
        <v>24</v>
      </c>
      <c r="E31">
        <v>56</v>
      </c>
      <c r="F31">
        <f t="shared" si="0"/>
        <v>80</v>
      </c>
      <c r="G31" t="str">
        <f t="shared" si="1"/>
        <v>ناجح</v>
      </c>
    </row>
    <row r="32" spans="1:7" x14ac:dyDescent="0.2">
      <c r="A32" t="s">
        <v>183</v>
      </c>
      <c r="B32">
        <v>100</v>
      </c>
      <c r="C32">
        <v>60</v>
      </c>
      <c r="D32">
        <v>22</v>
      </c>
      <c r="E32">
        <v>11</v>
      </c>
      <c r="F32">
        <f t="shared" si="0"/>
        <v>33</v>
      </c>
      <c r="G32" t="str">
        <f t="shared" si="1"/>
        <v>راسب</v>
      </c>
    </row>
    <row r="33" spans="1:7" x14ac:dyDescent="0.2">
      <c r="A33" t="s">
        <v>187</v>
      </c>
      <c r="B33">
        <v>100</v>
      </c>
      <c r="C33">
        <v>60</v>
      </c>
      <c r="D33">
        <v>29</v>
      </c>
      <c r="E33">
        <v>50</v>
      </c>
      <c r="F33">
        <f t="shared" si="0"/>
        <v>79</v>
      </c>
      <c r="G33" t="str">
        <f t="shared" si="1"/>
        <v>ناجح</v>
      </c>
    </row>
    <row r="34" spans="1:7" x14ac:dyDescent="0.2">
      <c r="A34" t="s">
        <v>188</v>
      </c>
      <c r="B34">
        <v>100</v>
      </c>
      <c r="C34">
        <v>60</v>
      </c>
      <c r="D34">
        <v>33</v>
      </c>
      <c r="E34">
        <v>48</v>
      </c>
      <c r="F34">
        <f t="shared" ref="F34:F97" si="2">SUM(D34+E34)</f>
        <v>81</v>
      </c>
      <c r="G34" t="str">
        <f t="shared" si="1"/>
        <v>ناجح</v>
      </c>
    </row>
    <row r="35" spans="1:7" x14ac:dyDescent="0.2">
      <c r="A35" t="s">
        <v>189</v>
      </c>
      <c r="B35">
        <v>100</v>
      </c>
      <c r="C35">
        <v>60</v>
      </c>
      <c r="D35">
        <v>31</v>
      </c>
      <c r="E35">
        <v>48</v>
      </c>
      <c r="F35">
        <f t="shared" si="2"/>
        <v>79</v>
      </c>
      <c r="G35" t="str">
        <f t="shared" si="1"/>
        <v>ناجح</v>
      </c>
    </row>
    <row r="36" spans="1:7" x14ac:dyDescent="0.2">
      <c r="A36" t="s">
        <v>190</v>
      </c>
      <c r="B36">
        <v>100</v>
      </c>
      <c r="C36">
        <v>60</v>
      </c>
      <c r="D36">
        <v>37</v>
      </c>
      <c r="E36">
        <v>19</v>
      </c>
      <c r="F36">
        <f t="shared" si="2"/>
        <v>56</v>
      </c>
      <c r="G36" t="str">
        <f t="shared" si="1"/>
        <v>ناجح</v>
      </c>
    </row>
    <row r="37" spans="1:7" x14ac:dyDescent="0.2">
      <c r="A37" t="s">
        <v>193</v>
      </c>
      <c r="B37">
        <v>100</v>
      </c>
      <c r="C37">
        <v>60</v>
      </c>
      <c r="D37">
        <v>36</v>
      </c>
      <c r="E37">
        <v>42</v>
      </c>
      <c r="F37">
        <f t="shared" si="2"/>
        <v>78</v>
      </c>
      <c r="G37" t="str">
        <f t="shared" si="1"/>
        <v>ناجح</v>
      </c>
    </row>
    <row r="38" spans="1:7" x14ac:dyDescent="0.2">
      <c r="A38" t="s">
        <v>194</v>
      </c>
      <c r="B38">
        <v>100</v>
      </c>
      <c r="C38">
        <v>60</v>
      </c>
      <c r="D38">
        <v>31</v>
      </c>
      <c r="E38">
        <v>29</v>
      </c>
      <c r="F38">
        <f t="shared" si="2"/>
        <v>60</v>
      </c>
      <c r="G38" t="str">
        <f t="shared" si="1"/>
        <v>ناجح</v>
      </c>
    </row>
    <row r="39" spans="1:7" x14ac:dyDescent="0.2">
      <c r="A39" t="s">
        <v>208</v>
      </c>
      <c r="B39">
        <v>100</v>
      </c>
      <c r="C39">
        <v>60</v>
      </c>
      <c r="D39">
        <v>38</v>
      </c>
      <c r="E39">
        <v>18</v>
      </c>
      <c r="F39">
        <f t="shared" si="2"/>
        <v>56</v>
      </c>
      <c r="G39" t="str">
        <f t="shared" si="1"/>
        <v>ناجح</v>
      </c>
    </row>
    <row r="40" spans="1:7" x14ac:dyDescent="0.2">
      <c r="A40" t="s">
        <v>216</v>
      </c>
      <c r="B40">
        <v>100</v>
      </c>
      <c r="C40">
        <v>60</v>
      </c>
      <c r="D40">
        <v>32</v>
      </c>
      <c r="E40">
        <v>48</v>
      </c>
      <c r="F40">
        <f t="shared" si="2"/>
        <v>80</v>
      </c>
      <c r="G40" t="str">
        <f t="shared" si="1"/>
        <v>ناجح</v>
      </c>
    </row>
    <row r="41" spans="1:7" x14ac:dyDescent="0.2">
      <c r="A41" t="s">
        <v>217</v>
      </c>
      <c r="B41">
        <v>100</v>
      </c>
      <c r="C41">
        <v>60</v>
      </c>
      <c r="D41">
        <v>36</v>
      </c>
      <c r="E41">
        <v>37</v>
      </c>
      <c r="F41">
        <f t="shared" si="2"/>
        <v>73</v>
      </c>
      <c r="G41" t="str">
        <f t="shared" si="1"/>
        <v>ناجح</v>
      </c>
    </row>
    <row r="42" spans="1:7" x14ac:dyDescent="0.2">
      <c r="A42" t="s">
        <v>218</v>
      </c>
      <c r="B42">
        <v>100</v>
      </c>
      <c r="C42">
        <v>60</v>
      </c>
      <c r="D42">
        <v>32</v>
      </c>
      <c r="E42">
        <v>51</v>
      </c>
      <c r="F42">
        <f t="shared" si="2"/>
        <v>83</v>
      </c>
      <c r="G42" t="str">
        <f t="shared" si="1"/>
        <v>ناجح</v>
      </c>
    </row>
    <row r="43" spans="1:7" x14ac:dyDescent="0.2">
      <c r="A43" t="s">
        <v>227</v>
      </c>
      <c r="B43">
        <v>100</v>
      </c>
      <c r="C43">
        <v>60</v>
      </c>
      <c r="D43">
        <v>35</v>
      </c>
      <c r="E43">
        <v>41</v>
      </c>
      <c r="F43">
        <f t="shared" si="2"/>
        <v>76</v>
      </c>
      <c r="G43" t="str">
        <f t="shared" si="1"/>
        <v>ناجح</v>
      </c>
    </row>
    <row r="44" spans="1:7" x14ac:dyDescent="0.2">
      <c r="A44" t="s">
        <v>230</v>
      </c>
      <c r="B44">
        <v>100</v>
      </c>
      <c r="C44">
        <v>60</v>
      </c>
      <c r="D44">
        <v>14</v>
      </c>
      <c r="E44">
        <v>45</v>
      </c>
      <c r="F44">
        <f t="shared" si="2"/>
        <v>59</v>
      </c>
      <c r="G44" t="str">
        <f t="shared" si="1"/>
        <v>ناجح</v>
      </c>
    </row>
    <row r="45" spans="1:7" x14ac:dyDescent="0.2">
      <c r="A45" t="s">
        <v>233</v>
      </c>
      <c r="B45">
        <v>100</v>
      </c>
      <c r="C45">
        <v>60</v>
      </c>
      <c r="D45">
        <v>27</v>
      </c>
      <c r="E45">
        <v>27</v>
      </c>
      <c r="F45">
        <f t="shared" si="2"/>
        <v>54</v>
      </c>
      <c r="G45" t="str">
        <f t="shared" si="1"/>
        <v>ناجح</v>
      </c>
    </row>
    <row r="46" spans="1:7" x14ac:dyDescent="0.2">
      <c r="A46" t="s">
        <v>242</v>
      </c>
      <c r="B46">
        <v>100</v>
      </c>
      <c r="C46">
        <v>60</v>
      </c>
      <c r="D46">
        <v>30</v>
      </c>
      <c r="E46">
        <v>14</v>
      </c>
      <c r="F46">
        <f t="shared" si="2"/>
        <v>44</v>
      </c>
      <c r="G46" t="str">
        <f t="shared" si="1"/>
        <v>راسب</v>
      </c>
    </row>
    <row r="47" spans="1:7" x14ac:dyDescent="0.2">
      <c r="A47" t="s">
        <v>243</v>
      </c>
      <c r="B47">
        <v>100</v>
      </c>
      <c r="C47">
        <v>60</v>
      </c>
      <c r="D47">
        <v>24</v>
      </c>
      <c r="E47">
        <v>49</v>
      </c>
      <c r="F47">
        <f t="shared" si="2"/>
        <v>73</v>
      </c>
      <c r="G47" t="str">
        <f t="shared" si="1"/>
        <v>ناجح</v>
      </c>
    </row>
    <row r="48" spans="1:7" x14ac:dyDescent="0.2">
      <c r="A48" t="s">
        <v>248</v>
      </c>
      <c r="B48">
        <v>100</v>
      </c>
      <c r="C48">
        <v>60</v>
      </c>
      <c r="D48">
        <v>15</v>
      </c>
      <c r="E48">
        <v>42</v>
      </c>
      <c r="F48">
        <f t="shared" si="2"/>
        <v>57</v>
      </c>
      <c r="G48" t="str">
        <f t="shared" si="1"/>
        <v>ناجح</v>
      </c>
    </row>
    <row r="49" spans="1:7" x14ac:dyDescent="0.2">
      <c r="A49" t="s">
        <v>259</v>
      </c>
      <c r="B49">
        <v>100</v>
      </c>
      <c r="C49">
        <v>60</v>
      </c>
      <c r="D49">
        <v>11</v>
      </c>
      <c r="E49">
        <v>19</v>
      </c>
      <c r="F49">
        <f t="shared" si="2"/>
        <v>30</v>
      </c>
      <c r="G49" t="str">
        <f t="shared" si="1"/>
        <v>راسب</v>
      </c>
    </row>
    <row r="50" spans="1:7" x14ac:dyDescent="0.2">
      <c r="A50" t="s">
        <v>264</v>
      </c>
      <c r="B50">
        <v>100</v>
      </c>
      <c r="C50">
        <v>60</v>
      </c>
      <c r="D50">
        <v>33</v>
      </c>
      <c r="E50">
        <v>33</v>
      </c>
      <c r="F50">
        <f t="shared" si="2"/>
        <v>66</v>
      </c>
      <c r="G50" t="str">
        <f t="shared" si="1"/>
        <v>ناجح</v>
      </c>
    </row>
    <row r="51" spans="1:7" x14ac:dyDescent="0.2">
      <c r="A51" t="s">
        <v>267</v>
      </c>
      <c r="B51">
        <v>100</v>
      </c>
      <c r="C51">
        <v>60</v>
      </c>
      <c r="D51">
        <v>27</v>
      </c>
      <c r="E51">
        <v>54</v>
      </c>
      <c r="F51">
        <f t="shared" si="2"/>
        <v>81</v>
      </c>
      <c r="G51" t="str">
        <f t="shared" si="1"/>
        <v>ناجح</v>
      </c>
    </row>
    <row r="52" spans="1:7" x14ac:dyDescent="0.2">
      <c r="A52" t="s">
        <v>272</v>
      </c>
      <c r="B52">
        <v>100</v>
      </c>
      <c r="C52">
        <v>60</v>
      </c>
      <c r="D52">
        <v>20</v>
      </c>
      <c r="E52">
        <v>50</v>
      </c>
      <c r="F52">
        <f t="shared" si="2"/>
        <v>70</v>
      </c>
      <c r="G52" t="str">
        <f t="shared" si="1"/>
        <v>ناجح</v>
      </c>
    </row>
    <row r="53" spans="1:7" x14ac:dyDescent="0.2">
      <c r="A53" t="s">
        <v>275</v>
      </c>
      <c r="B53">
        <v>100</v>
      </c>
      <c r="C53">
        <v>60</v>
      </c>
      <c r="D53">
        <v>28</v>
      </c>
      <c r="E53">
        <v>27</v>
      </c>
      <c r="F53">
        <f t="shared" si="2"/>
        <v>55</v>
      </c>
      <c r="G53" t="str">
        <f t="shared" si="1"/>
        <v>ناجح</v>
      </c>
    </row>
    <row r="54" spans="1:7" x14ac:dyDescent="0.2">
      <c r="A54" t="s">
        <v>288</v>
      </c>
      <c r="B54">
        <v>100</v>
      </c>
      <c r="C54">
        <v>60</v>
      </c>
      <c r="D54">
        <v>14</v>
      </c>
      <c r="E54">
        <v>12</v>
      </c>
      <c r="F54">
        <f t="shared" si="2"/>
        <v>26</v>
      </c>
      <c r="G54" t="str">
        <f t="shared" si="1"/>
        <v>راسب</v>
      </c>
    </row>
    <row r="55" spans="1:7" x14ac:dyDescent="0.2">
      <c r="A55" t="s">
        <v>289</v>
      </c>
      <c r="B55">
        <v>100</v>
      </c>
      <c r="C55">
        <v>60</v>
      </c>
      <c r="D55">
        <v>34</v>
      </c>
      <c r="E55">
        <v>47</v>
      </c>
      <c r="F55">
        <f t="shared" si="2"/>
        <v>81</v>
      </c>
      <c r="G55" t="str">
        <f t="shared" si="1"/>
        <v>ناجح</v>
      </c>
    </row>
    <row r="56" spans="1:7" x14ac:dyDescent="0.2">
      <c r="A56" t="s">
        <v>291</v>
      </c>
      <c r="B56">
        <v>100</v>
      </c>
      <c r="C56">
        <v>60</v>
      </c>
      <c r="D56">
        <v>40</v>
      </c>
      <c r="E56">
        <v>16</v>
      </c>
      <c r="F56">
        <f t="shared" si="2"/>
        <v>56</v>
      </c>
      <c r="G56" t="str">
        <f t="shared" si="1"/>
        <v>ناجح</v>
      </c>
    </row>
    <row r="57" spans="1:7" x14ac:dyDescent="0.2">
      <c r="A57" t="s">
        <v>292</v>
      </c>
      <c r="B57">
        <v>100</v>
      </c>
      <c r="C57">
        <v>60</v>
      </c>
      <c r="D57">
        <v>26</v>
      </c>
      <c r="E57">
        <v>26</v>
      </c>
      <c r="F57">
        <f t="shared" si="2"/>
        <v>52</v>
      </c>
      <c r="G57" t="str">
        <f t="shared" si="1"/>
        <v>ناجح</v>
      </c>
    </row>
    <row r="58" spans="1:7" x14ac:dyDescent="0.2">
      <c r="A58" t="s">
        <v>293</v>
      </c>
      <c r="B58">
        <v>100</v>
      </c>
      <c r="C58">
        <v>60</v>
      </c>
      <c r="D58">
        <v>24</v>
      </c>
      <c r="E58">
        <v>15</v>
      </c>
      <c r="F58">
        <f t="shared" si="2"/>
        <v>39</v>
      </c>
      <c r="G58" t="str">
        <f t="shared" si="1"/>
        <v>راسب</v>
      </c>
    </row>
    <row r="59" spans="1:7" x14ac:dyDescent="0.2">
      <c r="A59" t="s">
        <v>294</v>
      </c>
      <c r="B59">
        <v>100</v>
      </c>
      <c r="C59">
        <v>60</v>
      </c>
      <c r="D59">
        <v>23</v>
      </c>
      <c r="E59">
        <v>55</v>
      </c>
      <c r="F59">
        <f t="shared" si="2"/>
        <v>78</v>
      </c>
      <c r="G59" t="str">
        <f t="shared" si="1"/>
        <v>ناجح</v>
      </c>
    </row>
    <row r="60" spans="1:7" x14ac:dyDescent="0.2">
      <c r="A60" t="s">
        <v>298</v>
      </c>
      <c r="B60">
        <v>100</v>
      </c>
      <c r="C60">
        <v>60</v>
      </c>
      <c r="D60">
        <v>29</v>
      </c>
      <c r="E60">
        <v>16</v>
      </c>
      <c r="F60">
        <f t="shared" si="2"/>
        <v>45</v>
      </c>
      <c r="G60" t="str">
        <f t="shared" si="1"/>
        <v>راسب</v>
      </c>
    </row>
    <row r="61" spans="1:7" x14ac:dyDescent="0.2">
      <c r="A61" t="s">
        <v>309</v>
      </c>
      <c r="B61">
        <v>100</v>
      </c>
      <c r="C61">
        <v>60</v>
      </c>
      <c r="D61">
        <v>24</v>
      </c>
      <c r="E61">
        <v>47</v>
      </c>
      <c r="F61">
        <f t="shared" si="2"/>
        <v>71</v>
      </c>
      <c r="G61" t="str">
        <f t="shared" si="1"/>
        <v>ناجح</v>
      </c>
    </row>
    <row r="62" spans="1:7" x14ac:dyDescent="0.2">
      <c r="A62" t="s">
        <v>310</v>
      </c>
      <c r="B62">
        <v>100</v>
      </c>
      <c r="C62">
        <v>60</v>
      </c>
      <c r="D62">
        <v>14</v>
      </c>
      <c r="E62">
        <v>57</v>
      </c>
      <c r="F62">
        <f t="shared" si="2"/>
        <v>71</v>
      </c>
      <c r="G62" t="str">
        <f t="shared" si="1"/>
        <v>ناجح</v>
      </c>
    </row>
    <row r="63" spans="1:7" x14ac:dyDescent="0.2">
      <c r="A63" t="s">
        <v>316</v>
      </c>
      <c r="B63">
        <v>100</v>
      </c>
      <c r="C63">
        <v>60</v>
      </c>
      <c r="D63">
        <v>28</v>
      </c>
      <c r="E63">
        <v>16</v>
      </c>
      <c r="F63">
        <f t="shared" si="2"/>
        <v>44</v>
      </c>
      <c r="G63" t="str">
        <f t="shared" si="1"/>
        <v>راسب</v>
      </c>
    </row>
    <row r="64" spans="1:7" x14ac:dyDescent="0.2">
      <c r="A64" t="s">
        <v>319</v>
      </c>
      <c r="B64">
        <v>100</v>
      </c>
      <c r="C64">
        <v>60</v>
      </c>
      <c r="D64">
        <v>17</v>
      </c>
      <c r="E64">
        <v>12</v>
      </c>
      <c r="F64">
        <f t="shared" si="2"/>
        <v>29</v>
      </c>
      <c r="G64" t="str">
        <f t="shared" si="1"/>
        <v>راسب</v>
      </c>
    </row>
    <row r="65" spans="1:7" x14ac:dyDescent="0.2">
      <c r="A65" t="s">
        <v>321</v>
      </c>
      <c r="B65">
        <v>100</v>
      </c>
      <c r="C65">
        <v>60</v>
      </c>
      <c r="D65">
        <v>22</v>
      </c>
      <c r="E65">
        <v>36</v>
      </c>
      <c r="F65">
        <f t="shared" si="2"/>
        <v>58</v>
      </c>
      <c r="G65" t="str">
        <f t="shared" si="1"/>
        <v>ناجح</v>
      </c>
    </row>
    <row r="66" spans="1:7" x14ac:dyDescent="0.2">
      <c r="A66" t="s">
        <v>328</v>
      </c>
      <c r="B66">
        <v>100</v>
      </c>
      <c r="C66">
        <v>60</v>
      </c>
      <c r="D66">
        <v>23</v>
      </c>
      <c r="E66">
        <v>21</v>
      </c>
      <c r="F66">
        <f t="shared" si="2"/>
        <v>44</v>
      </c>
      <c r="G66" t="str">
        <f t="shared" ref="G66:G129" si="3">IF(F66&gt;50,"ناجح","راسب")</f>
        <v>راسب</v>
      </c>
    </row>
    <row r="67" spans="1:7" x14ac:dyDescent="0.2">
      <c r="A67" t="s">
        <v>329</v>
      </c>
      <c r="B67">
        <v>100</v>
      </c>
      <c r="C67">
        <v>60</v>
      </c>
      <c r="D67">
        <v>22</v>
      </c>
      <c r="E67">
        <v>48</v>
      </c>
      <c r="F67">
        <f t="shared" si="2"/>
        <v>70</v>
      </c>
      <c r="G67" t="str">
        <f t="shared" si="3"/>
        <v>ناجح</v>
      </c>
    </row>
    <row r="68" spans="1:7" x14ac:dyDescent="0.2">
      <c r="A68" t="s">
        <v>330</v>
      </c>
      <c r="B68">
        <v>100</v>
      </c>
      <c r="C68">
        <v>60</v>
      </c>
      <c r="D68">
        <v>39</v>
      </c>
      <c r="E68">
        <v>46</v>
      </c>
      <c r="F68">
        <f t="shared" si="2"/>
        <v>85</v>
      </c>
      <c r="G68" t="str">
        <f t="shared" si="3"/>
        <v>ناجح</v>
      </c>
    </row>
    <row r="69" spans="1:7" x14ac:dyDescent="0.2">
      <c r="A69" t="s">
        <v>336</v>
      </c>
      <c r="B69">
        <v>100</v>
      </c>
      <c r="C69">
        <v>60</v>
      </c>
      <c r="D69">
        <v>25</v>
      </c>
      <c r="E69">
        <v>57</v>
      </c>
      <c r="F69">
        <f t="shared" si="2"/>
        <v>82</v>
      </c>
      <c r="G69" t="str">
        <f t="shared" si="3"/>
        <v>ناجح</v>
      </c>
    </row>
    <row r="70" spans="1:7" x14ac:dyDescent="0.2">
      <c r="A70" t="s">
        <v>341</v>
      </c>
      <c r="B70">
        <v>100</v>
      </c>
      <c r="C70">
        <v>60</v>
      </c>
      <c r="D70">
        <v>14</v>
      </c>
      <c r="E70">
        <v>22</v>
      </c>
      <c r="F70">
        <f t="shared" si="2"/>
        <v>36</v>
      </c>
      <c r="G70" t="str">
        <f t="shared" si="3"/>
        <v>راسب</v>
      </c>
    </row>
    <row r="71" spans="1:7" x14ac:dyDescent="0.2">
      <c r="A71" t="s">
        <v>344</v>
      </c>
      <c r="B71">
        <v>100</v>
      </c>
      <c r="C71">
        <v>60</v>
      </c>
      <c r="D71">
        <v>11</v>
      </c>
      <c r="E71">
        <v>37</v>
      </c>
      <c r="F71">
        <f t="shared" si="2"/>
        <v>48</v>
      </c>
      <c r="G71" t="str">
        <f t="shared" si="3"/>
        <v>راسب</v>
      </c>
    </row>
    <row r="72" spans="1:7" x14ac:dyDescent="0.2">
      <c r="A72" t="s">
        <v>349</v>
      </c>
      <c r="B72">
        <v>100</v>
      </c>
      <c r="C72">
        <v>60</v>
      </c>
      <c r="D72">
        <v>32</v>
      </c>
      <c r="E72">
        <v>33</v>
      </c>
      <c r="F72">
        <f t="shared" si="2"/>
        <v>65</v>
      </c>
      <c r="G72" t="str">
        <f t="shared" si="3"/>
        <v>ناجح</v>
      </c>
    </row>
    <row r="73" spans="1:7" x14ac:dyDescent="0.2">
      <c r="A73" t="s">
        <v>351</v>
      </c>
      <c r="B73">
        <v>100</v>
      </c>
      <c r="C73">
        <v>60</v>
      </c>
      <c r="D73">
        <v>10</v>
      </c>
      <c r="E73">
        <v>27</v>
      </c>
      <c r="F73">
        <f t="shared" si="2"/>
        <v>37</v>
      </c>
      <c r="G73" t="str">
        <f t="shared" si="3"/>
        <v>راسب</v>
      </c>
    </row>
    <row r="74" spans="1:7" x14ac:dyDescent="0.2">
      <c r="A74" t="s">
        <v>299</v>
      </c>
      <c r="B74">
        <v>100</v>
      </c>
      <c r="C74">
        <v>60</v>
      </c>
      <c r="D74">
        <v>38</v>
      </c>
      <c r="E74">
        <v>18</v>
      </c>
      <c r="F74">
        <f t="shared" si="2"/>
        <v>56</v>
      </c>
      <c r="G74" t="str">
        <f t="shared" si="3"/>
        <v>ناجح</v>
      </c>
    </row>
    <row r="75" spans="1:7" x14ac:dyDescent="0.2">
      <c r="A75" t="s">
        <v>356</v>
      </c>
      <c r="B75">
        <v>100</v>
      </c>
      <c r="C75">
        <v>60</v>
      </c>
      <c r="D75">
        <v>13</v>
      </c>
      <c r="E75">
        <v>21</v>
      </c>
      <c r="F75">
        <f t="shared" si="2"/>
        <v>34</v>
      </c>
      <c r="G75" t="str">
        <f t="shared" si="3"/>
        <v>راسب</v>
      </c>
    </row>
    <row r="76" spans="1:7" x14ac:dyDescent="0.2">
      <c r="A76" t="s">
        <v>357</v>
      </c>
      <c r="B76">
        <v>100</v>
      </c>
      <c r="C76">
        <v>60</v>
      </c>
      <c r="D76">
        <v>28</v>
      </c>
      <c r="E76">
        <v>14</v>
      </c>
      <c r="F76">
        <f t="shared" si="2"/>
        <v>42</v>
      </c>
      <c r="G76" t="str">
        <f t="shared" si="3"/>
        <v>راسب</v>
      </c>
    </row>
    <row r="77" spans="1:7" x14ac:dyDescent="0.2">
      <c r="A77" t="s">
        <v>365</v>
      </c>
      <c r="B77">
        <v>100</v>
      </c>
      <c r="C77">
        <v>60</v>
      </c>
      <c r="D77">
        <v>22</v>
      </c>
      <c r="E77">
        <v>16</v>
      </c>
      <c r="F77">
        <f t="shared" si="2"/>
        <v>38</v>
      </c>
      <c r="G77" t="str">
        <f t="shared" si="3"/>
        <v>راسب</v>
      </c>
    </row>
    <row r="78" spans="1:7" x14ac:dyDescent="0.2">
      <c r="A78" t="s">
        <v>368</v>
      </c>
      <c r="B78">
        <v>100</v>
      </c>
      <c r="C78">
        <v>60</v>
      </c>
      <c r="D78">
        <v>23</v>
      </c>
      <c r="E78">
        <v>41</v>
      </c>
      <c r="F78">
        <f t="shared" si="2"/>
        <v>64</v>
      </c>
      <c r="G78" t="str">
        <f t="shared" si="3"/>
        <v>ناجح</v>
      </c>
    </row>
    <row r="79" spans="1:7" x14ac:dyDescent="0.2">
      <c r="A79" t="s">
        <v>370</v>
      </c>
      <c r="B79">
        <v>100</v>
      </c>
      <c r="C79">
        <v>60</v>
      </c>
      <c r="D79">
        <v>20</v>
      </c>
      <c r="E79">
        <v>13</v>
      </c>
      <c r="F79">
        <f t="shared" si="2"/>
        <v>33</v>
      </c>
      <c r="G79" t="str">
        <f t="shared" si="3"/>
        <v>راسب</v>
      </c>
    </row>
    <row r="80" spans="1:7" x14ac:dyDescent="0.2">
      <c r="A80" t="s">
        <v>372</v>
      </c>
      <c r="B80">
        <v>100</v>
      </c>
      <c r="C80">
        <v>60</v>
      </c>
      <c r="D80">
        <v>37</v>
      </c>
      <c r="E80">
        <v>23</v>
      </c>
      <c r="F80">
        <f t="shared" si="2"/>
        <v>60</v>
      </c>
      <c r="G80" t="str">
        <f t="shared" si="3"/>
        <v>ناجح</v>
      </c>
    </row>
    <row r="81" spans="1:7" x14ac:dyDescent="0.2">
      <c r="A81" t="s">
        <v>375</v>
      </c>
      <c r="B81">
        <v>100</v>
      </c>
      <c r="C81">
        <v>60</v>
      </c>
      <c r="D81">
        <v>19</v>
      </c>
      <c r="E81">
        <v>23</v>
      </c>
      <c r="F81">
        <f t="shared" si="2"/>
        <v>42</v>
      </c>
      <c r="G81" t="str">
        <f t="shared" si="3"/>
        <v>راسب</v>
      </c>
    </row>
    <row r="82" spans="1:7" x14ac:dyDescent="0.2">
      <c r="A82" t="s">
        <v>388</v>
      </c>
      <c r="B82">
        <v>100</v>
      </c>
      <c r="C82">
        <v>60</v>
      </c>
      <c r="D82">
        <v>26</v>
      </c>
      <c r="E82">
        <v>46</v>
      </c>
      <c r="F82">
        <f t="shared" si="2"/>
        <v>72</v>
      </c>
      <c r="G82" t="str">
        <f t="shared" si="3"/>
        <v>ناجح</v>
      </c>
    </row>
    <row r="83" spans="1:7" x14ac:dyDescent="0.2">
      <c r="A83" t="s">
        <v>391</v>
      </c>
      <c r="B83">
        <v>100</v>
      </c>
      <c r="C83">
        <v>60</v>
      </c>
      <c r="D83">
        <v>17</v>
      </c>
      <c r="E83">
        <v>45</v>
      </c>
      <c r="F83">
        <f t="shared" si="2"/>
        <v>62</v>
      </c>
      <c r="G83" t="str">
        <f t="shared" si="3"/>
        <v>ناجح</v>
      </c>
    </row>
    <row r="84" spans="1:7" x14ac:dyDescent="0.2">
      <c r="A84" t="s">
        <v>399</v>
      </c>
      <c r="B84">
        <v>100</v>
      </c>
      <c r="C84">
        <v>60</v>
      </c>
      <c r="D84">
        <v>21</v>
      </c>
      <c r="E84">
        <v>22</v>
      </c>
      <c r="F84">
        <f t="shared" si="2"/>
        <v>43</v>
      </c>
      <c r="G84" t="str">
        <f t="shared" si="3"/>
        <v>راسب</v>
      </c>
    </row>
    <row r="85" spans="1:7" x14ac:dyDescent="0.2">
      <c r="A85" t="s">
        <v>403</v>
      </c>
      <c r="B85">
        <v>100</v>
      </c>
      <c r="C85">
        <v>60</v>
      </c>
      <c r="D85">
        <v>37</v>
      </c>
      <c r="E85">
        <v>52</v>
      </c>
      <c r="F85">
        <f t="shared" si="2"/>
        <v>89</v>
      </c>
      <c r="G85" t="str">
        <f t="shared" si="3"/>
        <v>ناجح</v>
      </c>
    </row>
    <row r="86" spans="1:7" x14ac:dyDescent="0.2">
      <c r="A86" t="s">
        <v>415</v>
      </c>
      <c r="B86">
        <v>100</v>
      </c>
      <c r="C86">
        <v>60</v>
      </c>
      <c r="D86">
        <v>26</v>
      </c>
      <c r="E86">
        <v>55</v>
      </c>
      <c r="F86">
        <f t="shared" si="2"/>
        <v>81</v>
      </c>
      <c r="G86" t="str">
        <f t="shared" si="3"/>
        <v>ناجح</v>
      </c>
    </row>
    <row r="87" spans="1:7" x14ac:dyDescent="0.2">
      <c r="A87" t="s">
        <v>416</v>
      </c>
      <c r="B87">
        <v>100</v>
      </c>
      <c r="C87">
        <v>60</v>
      </c>
      <c r="D87">
        <v>16</v>
      </c>
      <c r="E87">
        <v>43</v>
      </c>
      <c r="F87">
        <f t="shared" si="2"/>
        <v>59</v>
      </c>
      <c r="G87" t="str">
        <f t="shared" si="3"/>
        <v>ناجح</v>
      </c>
    </row>
    <row r="88" spans="1:7" x14ac:dyDescent="0.2">
      <c r="A88" t="s">
        <v>418</v>
      </c>
      <c r="B88">
        <v>100</v>
      </c>
      <c r="C88">
        <v>60</v>
      </c>
      <c r="D88">
        <v>36</v>
      </c>
      <c r="E88">
        <v>24</v>
      </c>
      <c r="F88">
        <f t="shared" si="2"/>
        <v>60</v>
      </c>
      <c r="G88" t="str">
        <f t="shared" si="3"/>
        <v>ناجح</v>
      </c>
    </row>
    <row r="89" spans="1:7" x14ac:dyDescent="0.2">
      <c r="A89" t="s">
        <v>425</v>
      </c>
      <c r="B89">
        <v>100</v>
      </c>
      <c r="C89">
        <v>60</v>
      </c>
      <c r="D89">
        <v>34</v>
      </c>
      <c r="E89">
        <v>10</v>
      </c>
      <c r="F89">
        <f t="shared" si="2"/>
        <v>44</v>
      </c>
      <c r="G89" t="str">
        <f t="shared" si="3"/>
        <v>راسب</v>
      </c>
    </row>
    <row r="90" spans="1:7" x14ac:dyDescent="0.2">
      <c r="A90" t="s">
        <v>428</v>
      </c>
      <c r="B90">
        <v>100</v>
      </c>
      <c r="C90">
        <v>60</v>
      </c>
      <c r="D90">
        <v>24</v>
      </c>
      <c r="E90">
        <v>25</v>
      </c>
      <c r="F90">
        <f t="shared" si="2"/>
        <v>49</v>
      </c>
      <c r="G90" t="str">
        <f t="shared" si="3"/>
        <v>راسب</v>
      </c>
    </row>
    <row r="91" spans="1:7" x14ac:dyDescent="0.2">
      <c r="A91" t="s">
        <v>429</v>
      </c>
      <c r="B91">
        <v>100</v>
      </c>
      <c r="C91">
        <v>60</v>
      </c>
      <c r="D91">
        <v>18</v>
      </c>
      <c r="E91">
        <v>15</v>
      </c>
      <c r="F91">
        <f t="shared" si="2"/>
        <v>33</v>
      </c>
      <c r="G91" t="str">
        <f t="shared" si="3"/>
        <v>راسب</v>
      </c>
    </row>
    <row r="92" spans="1:7" x14ac:dyDescent="0.2">
      <c r="A92" t="s">
        <v>434</v>
      </c>
      <c r="B92">
        <v>100</v>
      </c>
      <c r="C92">
        <v>60</v>
      </c>
      <c r="D92">
        <v>28</v>
      </c>
      <c r="E92">
        <v>12</v>
      </c>
      <c r="F92">
        <f t="shared" si="2"/>
        <v>40</v>
      </c>
      <c r="G92" t="str">
        <f t="shared" si="3"/>
        <v>راسب</v>
      </c>
    </row>
    <row r="93" spans="1:7" x14ac:dyDescent="0.2">
      <c r="A93" t="s">
        <v>436</v>
      </c>
      <c r="B93">
        <v>100</v>
      </c>
      <c r="C93">
        <v>60</v>
      </c>
      <c r="D93">
        <v>33</v>
      </c>
      <c r="E93">
        <v>35</v>
      </c>
      <c r="F93">
        <f t="shared" si="2"/>
        <v>68</v>
      </c>
      <c r="G93" t="str">
        <f t="shared" si="3"/>
        <v>ناجح</v>
      </c>
    </row>
    <row r="94" spans="1:7" x14ac:dyDescent="0.2">
      <c r="A94" t="s">
        <v>442</v>
      </c>
      <c r="B94">
        <v>100</v>
      </c>
      <c r="C94">
        <v>60</v>
      </c>
      <c r="D94">
        <v>29</v>
      </c>
      <c r="E94">
        <v>45</v>
      </c>
      <c r="F94">
        <f t="shared" si="2"/>
        <v>74</v>
      </c>
      <c r="G94" t="str">
        <f t="shared" si="3"/>
        <v>ناجح</v>
      </c>
    </row>
    <row r="95" spans="1:7" x14ac:dyDescent="0.2">
      <c r="A95" t="s">
        <v>443</v>
      </c>
      <c r="B95">
        <v>100</v>
      </c>
      <c r="C95">
        <v>60</v>
      </c>
      <c r="D95">
        <v>19</v>
      </c>
      <c r="E95">
        <v>55</v>
      </c>
      <c r="F95">
        <f t="shared" si="2"/>
        <v>74</v>
      </c>
      <c r="G95" t="str">
        <f t="shared" si="3"/>
        <v>ناجح</v>
      </c>
    </row>
    <row r="96" spans="1:7" x14ac:dyDescent="0.2">
      <c r="A96" t="s">
        <v>448</v>
      </c>
      <c r="B96">
        <v>100</v>
      </c>
      <c r="C96">
        <v>60</v>
      </c>
      <c r="D96">
        <v>37</v>
      </c>
      <c r="E96">
        <v>56</v>
      </c>
      <c r="F96">
        <f t="shared" si="2"/>
        <v>93</v>
      </c>
      <c r="G96" t="str">
        <f t="shared" si="3"/>
        <v>ناجح</v>
      </c>
    </row>
    <row r="97" spans="1:7" x14ac:dyDescent="0.2">
      <c r="A97" t="s">
        <v>456</v>
      </c>
      <c r="B97">
        <v>100</v>
      </c>
      <c r="C97">
        <v>60</v>
      </c>
      <c r="D97">
        <v>14</v>
      </c>
      <c r="E97">
        <v>40</v>
      </c>
      <c r="F97">
        <f t="shared" si="2"/>
        <v>54</v>
      </c>
      <c r="G97" t="str">
        <f t="shared" si="3"/>
        <v>ناجح</v>
      </c>
    </row>
    <row r="98" spans="1:7" x14ac:dyDescent="0.2">
      <c r="A98" t="s">
        <v>460</v>
      </c>
      <c r="B98">
        <v>100</v>
      </c>
      <c r="C98">
        <v>60</v>
      </c>
      <c r="D98">
        <v>37</v>
      </c>
      <c r="E98">
        <v>22</v>
      </c>
      <c r="F98">
        <f t="shared" ref="F98:F161" si="4">SUM(D98+E98)</f>
        <v>59</v>
      </c>
      <c r="G98" t="str">
        <f t="shared" si="3"/>
        <v>ناجح</v>
      </c>
    </row>
    <row r="99" spans="1:7" x14ac:dyDescent="0.2">
      <c r="A99" t="s">
        <v>463</v>
      </c>
      <c r="B99">
        <v>100</v>
      </c>
      <c r="C99">
        <v>60</v>
      </c>
      <c r="D99">
        <v>36</v>
      </c>
      <c r="E99">
        <v>30</v>
      </c>
      <c r="F99">
        <f t="shared" si="4"/>
        <v>66</v>
      </c>
      <c r="G99" t="str">
        <f t="shared" si="3"/>
        <v>ناجح</v>
      </c>
    </row>
    <row r="100" spans="1:7" x14ac:dyDescent="0.2">
      <c r="A100" t="s">
        <v>468</v>
      </c>
      <c r="B100">
        <v>100</v>
      </c>
      <c r="C100">
        <v>60</v>
      </c>
      <c r="D100">
        <v>27</v>
      </c>
      <c r="E100">
        <v>10</v>
      </c>
      <c r="F100">
        <f t="shared" si="4"/>
        <v>37</v>
      </c>
      <c r="G100" t="str">
        <f t="shared" si="3"/>
        <v>راسب</v>
      </c>
    </row>
    <row r="101" spans="1:7" x14ac:dyDescent="0.2">
      <c r="A101" t="s">
        <v>475</v>
      </c>
      <c r="B101">
        <v>100</v>
      </c>
      <c r="C101">
        <v>60</v>
      </c>
      <c r="D101">
        <v>34</v>
      </c>
      <c r="E101">
        <v>40</v>
      </c>
      <c r="F101">
        <f t="shared" si="4"/>
        <v>74</v>
      </c>
      <c r="G101" t="str">
        <f t="shared" si="3"/>
        <v>ناجح</v>
      </c>
    </row>
    <row r="102" spans="1:7" x14ac:dyDescent="0.2">
      <c r="A102" t="s">
        <v>478</v>
      </c>
      <c r="B102">
        <v>100</v>
      </c>
      <c r="C102">
        <v>60</v>
      </c>
      <c r="D102">
        <v>21</v>
      </c>
      <c r="E102">
        <v>43</v>
      </c>
      <c r="F102">
        <f t="shared" si="4"/>
        <v>64</v>
      </c>
      <c r="G102" t="str">
        <f t="shared" si="3"/>
        <v>ناجح</v>
      </c>
    </row>
    <row r="103" spans="1:7" x14ac:dyDescent="0.2">
      <c r="A103" t="s">
        <v>479</v>
      </c>
      <c r="B103">
        <v>100</v>
      </c>
      <c r="C103">
        <v>60</v>
      </c>
      <c r="D103">
        <v>15</v>
      </c>
      <c r="E103">
        <v>32</v>
      </c>
      <c r="F103">
        <f t="shared" si="4"/>
        <v>47</v>
      </c>
      <c r="G103" t="str">
        <f t="shared" si="3"/>
        <v>راسب</v>
      </c>
    </row>
    <row r="104" spans="1:7" x14ac:dyDescent="0.2">
      <c r="A104" t="s">
        <v>483</v>
      </c>
      <c r="B104">
        <v>100</v>
      </c>
      <c r="C104">
        <v>60</v>
      </c>
      <c r="D104">
        <v>39</v>
      </c>
      <c r="E104">
        <v>47</v>
      </c>
      <c r="F104">
        <f t="shared" si="4"/>
        <v>86</v>
      </c>
      <c r="G104" t="str">
        <f t="shared" si="3"/>
        <v>ناجح</v>
      </c>
    </row>
    <row r="105" spans="1:7" x14ac:dyDescent="0.2">
      <c r="A105" t="s">
        <v>484</v>
      </c>
      <c r="B105">
        <v>100</v>
      </c>
      <c r="C105">
        <v>60</v>
      </c>
      <c r="D105">
        <v>15</v>
      </c>
      <c r="E105">
        <v>13</v>
      </c>
      <c r="F105">
        <f t="shared" si="4"/>
        <v>28</v>
      </c>
      <c r="G105" t="str">
        <f t="shared" si="3"/>
        <v>راسب</v>
      </c>
    </row>
    <row r="106" spans="1:7" x14ac:dyDescent="0.2">
      <c r="A106" t="s">
        <v>485</v>
      </c>
      <c r="B106">
        <v>100</v>
      </c>
      <c r="C106">
        <v>60</v>
      </c>
      <c r="D106">
        <v>19</v>
      </c>
      <c r="E106">
        <v>51</v>
      </c>
      <c r="F106">
        <f t="shared" si="4"/>
        <v>70</v>
      </c>
      <c r="G106" t="str">
        <f t="shared" si="3"/>
        <v>ناجح</v>
      </c>
    </row>
    <row r="107" spans="1:7" x14ac:dyDescent="0.2">
      <c r="A107" t="s">
        <v>489</v>
      </c>
      <c r="B107">
        <v>100</v>
      </c>
      <c r="C107">
        <v>60</v>
      </c>
      <c r="D107">
        <v>15</v>
      </c>
      <c r="E107">
        <v>47</v>
      </c>
      <c r="F107">
        <f t="shared" si="4"/>
        <v>62</v>
      </c>
      <c r="G107" t="str">
        <f t="shared" si="3"/>
        <v>ناجح</v>
      </c>
    </row>
    <row r="108" spans="1:7" x14ac:dyDescent="0.2">
      <c r="A108" t="s">
        <v>497</v>
      </c>
      <c r="B108">
        <v>100</v>
      </c>
      <c r="C108">
        <v>60</v>
      </c>
      <c r="D108">
        <v>27</v>
      </c>
      <c r="E108">
        <v>20</v>
      </c>
      <c r="F108">
        <f t="shared" si="4"/>
        <v>47</v>
      </c>
      <c r="G108" t="str">
        <f t="shared" si="3"/>
        <v>راسب</v>
      </c>
    </row>
    <row r="109" spans="1:7" x14ac:dyDescent="0.2">
      <c r="A109" t="s">
        <v>500</v>
      </c>
      <c r="B109">
        <v>100</v>
      </c>
      <c r="C109">
        <v>60</v>
      </c>
      <c r="D109">
        <v>12</v>
      </c>
      <c r="E109">
        <v>52</v>
      </c>
      <c r="F109">
        <f t="shared" si="4"/>
        <v>64</v>
      </c>
      <c r="G109" t="str">
        <f t="shared" si="3"/>
        <v>ناجح</v>
      </c>
    </row>
    <row r="110" spans="1:7" x14ac:dyDescent="0.2">
      <c r="A110" t="s">
        <v>505</v>
      </c>
      <c r="B110">
        <v>100</v>
      </c>
      <c r="C110">
        <v>60</v>
      </c>
      <c r="D110">
        <v>34</v>
      </c>
      <c r="E110">
        <v>34</v>
      </c>
      <c r="F110">
        <f t="shared" si="4"/>
        <v>68</v>
      </c>
      <c r="G110" t="str">
        <f t="shared" si="3"/>
        <v>ناجح</v>
      </c>
    </row>
    <row r="111" spans="1:7" x14ac:dyDescent="0.2">
      <c r="A111" t="s">
        <v>511</v>
      </c>
      <c r="B111">
        <v>100</v>
      </c>
      <c r="C111">
        <v>60</v>
      </c>
      <c r="D111">
        <v>35</v>
      </c>
      <c r="E111">
        <v>14</v>
      </c>
      <c r="F111">
        <f t="shared" si="4"/>
        <v>49</v>
      </c>
      <c r="G111" t="str">
        <f t="shared" si="3"/>
        <v>راسب</v>
      </c>
    </row>
    <row r="112" spans="1:7" x14ac:dyDescent="0.2">
      <c r="A112" t="s">
        <v>517</v>
      </c>
      <c r="B112">
        <v>100</v>
      </c>
      <c r="C112">
        <v>60</v>
      </c>
      <c r="D112">
        <v>27</v>
      </c>
      <c r="E112">
        <v>46</v>
      </c>
      <c r="F112">
        <f t="shared" si="4"/>
        <v>73</v>
      </c>
      <c r="G112" t="str">
        <f t="shared" si="3"/>
        <v>ناجح</v>
      </c>
    </row>
    <row r="113" spans="1:7" x14ac:dyDescent="0.2">
      <c r="A113" t="s">
        <v>519</v>
      </c>
      <c r="B113">
        <v>100</v>
      </c>
      <c r="C113">
        <v>60</v>
      </c>
      <c r="D113">
        <v>29</v>
      </c>
      <c r="E113">
        <v>13</v>
      </c>
      <c r="F113">
        <f t="shared" si="4"/>
        <v>42</v>
      </c>
      <c r="G113" t="str">
        <f t="shared" si="3"/>
        <v>راسب</v>
      </c>
    </row>
    <row r="114" spans="1:7" x14ac:dyDescent="0.2">
      <c r="A114" t="s">
        <v>520</v>
      </c>
      <c r="B114">
        <v>100</v>
      </c>
      <c r="C114">
        <v>60</v>
      </c>
      <c r="D114">
        <v>39</v>
      </c>
      <c r="E114">
        <v>11</v>
      </c>
      <c r="F114">
        <f t="shared" si="4"/>
        <v>50</v>
      </c>
      <c r="G114" t="str">
        <f t="shared" si="3"/>
        <v>راسب</v>
      </c>
    </row>
    <row r="115" spans="1:7" x14ac:dyDescent="0.2">
      <c r="A115" t="s">
        <v>521</v>
      </c>
      <c r="B115">
        <v>100</v>
      </c>
      <c r="C115">
        <v>60</v>
      </c>
      <c r="D115">
        <v>33</v>
      </c>
      <c r="E115">
        <v>16</v>
      </c>
      <c r="F115">
        <f t="shared" si="4"/>
        <v>49</v>
      </c>
      <c r="G115" t="str">
        <f t="shared" si="3"/>
        <v>راسب</v>
      </c>
    </row>
    <row r="116" spans="1:7" x14ac:dyDescent="0.2">
      <c r="A116" t="s">
        <v>530</v>
      </c>
      <c r="B116">
        <v>100</v>
      </c>
      <c r="C116">
        <v>60</v>
      </c>
      <c r="D116">
        <v>14</v>
      </c>
      <c r="E116">
        <v>33</v>
      </c>
      <c r="F116">
        <f t="shared" si="4"/>
        <v>47</v>
      </c>
      <c r="G116" t="str">
        <f t="shared" si="3"/>
        <v>راسب</v>
      </c>
    </row>
    <row r="117" spans="1:7" x14ac:dyDescent="0.2">
      <c r="A117" t="s">
        <v>531</v>
      </c>
      <c r="B117">
        <v>100</v>
      </c>
      <c r="C117">
        <v>60</v>
      </c>
      <c r="D117">
        <v>22</v>
      </c>
      <c r="E117">
        <v>48</v>
      </c>
      <c r="F117">
        <f t="shared" si="4"/>
        <v>70</v>
      </c>
      <c r="G117" t="str">
        <f t="shared" si="3"/>
        <v>ناجح</v>
      </c>
    </row>
    <row r="118" spans="1:7" x14ac:dyDescent="0.2">
      <c r="A118" t="s">
        <v>536</v>
      </c>
      <c r="B118">
        <v>100</v>
      </c>
      <c r="C118">
        <v>60</v>
      </c>
      <c r="D118">
        <v>30</v>
      </c>
      <c r="E118">
        <v>35</v>
      </c>
      <c r="F118">
        <f t="shared" si="4"/>
        <v>65</v>
      </c>
      <c r="G118" t="str">
        <f t="shared" si="3"/>
        <v>ناجح</v>
      </c>
    </row>
    <row r="119" spans="1:7" x14ac:dyDescent="0.2">
      <c r="A119" t="s">
        <v>542</v>
      </c>
      <c r="B119">
        <v>100</v>
      </c>
      <c r="C119">
        <v>60</v>
      </c>
      <c r="D119">
        <v>36</v>
      </c>
      <c r="E119">
        <v>13</v>
      </c>
      <c r="F119">
        <f t="shared" si="4"/>
        <v>49</v>
      </c>
      <c r="G119" t="str">
        <f t="shared" si="3"/>
        <v>راسب</v>
      </c>
    </row>
    <row r="120" spans="1:7" x14ac:dyDescent="0.2">
      <c r="A120" t="s">
        <v>551</v>
      </c>
      <c r="B120">
        <v>100</v>
      </c>
      <c r="C120">
        <v>60</v>
      </c>
      <c r="D120">
        <v>25</v>
      </c>
      <c r="E120">
        <v>32</v>
      </c>
      <c r="F120">
        <f t="shared" si="4"/>
        <v>57</v>
      </c>
      <c r="G120" t="str">
        <f t="shared" si="3"/>
        <v>ناجح</v>
      </c>
    </row>
    <row r="121" spans="1:7" x14ac:dyDescent="0.2">
      <c r="A121" t="s">
        <v>553</v>
      </c>
      <c r="B121">
        <v>100</v>
      </c>
      <c r="C121">
        <v>60</v>
      </c>
      <c r="D121">
        <v>20</v>
      </c>
      <c r="E121">
        <v>18</v>
      </c>
      <c r="F121">
        <f t="shared" si="4"/>
        <v>38</v>
      </c>
      <c r="G121" t="str">
        <f t="shared" si="3"/>
        <v>راسب</v>
      </c>
    </row>
    <row r="122" spans="1:7" x14ac:dyDescent="0.2">
      <c r="A122" t="s">
        <v>555</v>
      </c>
      <c r="B122">
        <v>100</v>
      </c>
      <c r="C122">
        <v>60</v>
      </c>
      <c r="D122">
        <v>37</v>
      </c>
      <c r="E122">
        <v>59</v>
      </c>
      <c r="F122">
        <f t="shared" si="4"/>
        <v>96</v>
      </c>
      <c r="G122" t="str">
        <f t="shared" si="3"/>
        <v>ناجح</v>
      </c>
    </row>
    <row r="123" spans="1:7" x14ac:dyDescent="0.2">
      <c r="A123" t="s">
        <v>558</v>
      </c>
      <c r="B123">
        <v>100</v>
      </c>
      <c r="C123">
        <v>60</v>
      </c>
      <c r="D123">
        <v>35</v>
      </c>
      <c r="E123">
        <v>55</v>
      </c>
      <c r="F123">
        <f t="shared" si="4"/>
        <v>90</v>
      </c>
      <c r="G123" t="str">
        <f t="shared" si="3"/>
        <v>ناجح</v>
      </c>
    </row>
    <row r="124" spans="1:7" x14ac:dyDescent="0.2">
      <c r="A124" t="s">
        <v>559</v>
      </c>
      <c r="B124">
        <v>100</v>
      </c>
      <c r="C124">
        <v>60</v>
      </c>
      <c r="D124">
        <v>20</v>
      </c>
      <c r="E124">
        <v>19</v>
      </c>
      <c r="F124">
        <f t="shared" si="4"/>
        <v>39</v>
      </c>
      <c r="G124" t="str">
        <f t="shared" si="3"/>
        <v>راسب</v>
      </c>
    </row>
    <row r="125" spans="1:7" x14ac:dyDescent="0.2">
      <c r="A125" t="s">
        <v>560</v>
      </c>
      <c r="B125">
        <v>100</v>
      </c>
      <c r="C125">
        <v>60</v>
      </c>
      <c r="D125">
        <v>20</v>
      </c>
      <c r="E125">
        <v>54</v>
      </c>
      <c r="F125">
        <f t="shared" si="4"/>
        <v>74</v>
      </c>
      <c r="G125" t="str">
        <f t="shared" si="3"/>
        <v>ناجح</v>
      </c>
    </row>
    <row r="126" spans="1:7" x14ac:dyDescent="0.2">
      <c r="A126" t="s">
        <v>561</v>
      </c>
      <c r="B126">
        <v>100</v>
      </c>
      <c r="C126">
        <v>60</v>
      </c>
      <c r="D126">
        <v>27</v>
      </c>
      <c r="E126">
        <v>41</v>
      </c>
      <c r="F126">
        <f t="shared" si="4"/>
        <v>68</v>
      </c>
      <c r="G126" t="str">
        <f t="shared" si="3"/>
        <v>ناجح</v>
      </c>
    </row>
    <row r="127" spans="1:7" x14ac:dyDescent="0.2">
      <c r="A127" t="s">
        <v>563</v>
      </c>
      <c r="B127">
        <v>100</v>
      </c>
      <c r="C127">
        <v>60</v>
      </c>
      <c r="D127">
        <v>24</v>
      </c>
      <c r="E127">
        <v>33</v>
      </c>
      <c r="F127">
        <f t="shared" si="4"/>
        <v>57</v>
      </c>
      <c r="G127" t="str">
        <f t="shared" si="3"/>
        <v>ناجح</v>
      </c>
    </row>
    <row r="128" spans="1:7" x14ac:dyDescent="0.2">
      <c r="A128" t="s">
        <v>565</v>
      </c>
      <c r="B128">
        <v>100</v>
      </c>
      <c r="C128">
        <v>60</v>
      </c>
      <c r="D128">
        <v>25</v>
      </c>
      <c r="E128">
        <v>37</v>
      </c>
      <c r="F128">
        <f t="shared" si="4"/>
        <v>62</v>
      </c>
      <c r="G128" t="str">
        <f t="shared" si="3"/>
        <v>ناجح</v>
      </c>
    </row>
    <row r="129" spans="1:7" x14ac:dyDescent="0.2">
      <c r="A129" t="s">
        <v>566</v>
      </c>
      <c r="B129">
        <v>100</v>
      </c>
      <c r="C129">
        <v>60</v>
      </c>
      <c r="D129">
        <v>33</v>
      </c>
      <c r="E129">
        <v>44</v>
      </c>
      <c r="F129">
        <f t="shared" si="4"/>
        <v>77</v>
      </c>
      <c r="G129" t="str">
        <f t="shared" si="3"/>
        <v>ناجح</v>
      </c>
    </row>
    <row r="130" spans="1:7" x14ac:dyDescent="0.2">
      <c r="A130" t="s">
        <v>567</v>
      </c>
      <c r="B130">
        <v>100</v>
      </c>
      <c r="C130">
        <v>60</v>
      </c>
      <c r="D130">
        <v>37</v>
      </c>
      <c r="E130">
        <v>20</v>
      </c>
      <c r="F130">
        <f t="shared" si="4"/>
        <v>57</v>
      </c>
      <c r="G130" t="str">
        <f t="shared" ref="G130:G181" si="5">IF(F130&gt;50,"ناجح","راسب")</f>
        <v>ناجح</v>
      </c>
    </row>
    <row r="131" spans="1:7" x14ac:dyDescent="0.2">
      <c r="A131" t="s">
        <v>568</v>
      </c>
      <c r="B131">
        <v>100</v>
      </c>
      <c r="C131">
        <v>60</v>
      </c>
      <c r="D131">
        <v>26</v>
      </c>
      <c r="E131">
        <v>42</v>
      </c>
      <c r="F131">
        <f t="shared" si="4"/>
        <v>68</v>
      </c>
      <c r="G131" t="str">
        <f t="shared" si="5"/>
        <v>ناجح</v>
      </c>
    </row>
    <row r="132" spans="1:7" x14ac:dyDescent="0.2">
      <c r="A132" t="s">
        <v>571</v>
      </c>
      <c r="B132">
        <v>100</v>
      </c>
      <c r="C132">
        <v>60</v>
      </c>
      <c r="D132">
        <v>15</v>
      </c>
      <c r="E132">
        <v>52</v>
      </c>
      <c r="F132">
        <f t="shared" si="4"/>
        <v>67</v>
      </c>
      <c r="G132" t="str">
        <f t="shared" si="5"/>
        <v>ناجح</v>
      </c>
    </row>
    <row r="133" spans="1:7" x14ac:dyDescent="0.2">
      <c r="A133" t="s">
        <v>579</v>
      </c>
      <c r="B133">
        <v>100</v>
      </c>
      <c r="C133">
        <v>60</v>
      </c>
      <c r="D133">
        <v>24</v>
      </c>
      <c r="E133">
        <v>47</v>
      </c>
      <c r="F133">
        <f t="shared" si="4"/>
        <v>71</v>
      </c>
      <c r="G133" t="str">
        <f t="shared" si="5"/>
        <v>ناجح</v>
      </c>
    </row>
    <row r="134" spans="1:7" x14ac:dyDescent="0.2">
      <c r="A134" t="s">
        <v>583</v>
      </c>
      <c r="B134">
        <v>100</v>
      </c>
      <c r="C134">
        <v>60</v>
      </c>
      <c r="D134">
        <v>14</v>
      </c>
      <c r="E134">
        <v>56</v>
      </c>
      <c r="F134">
        <f t="shared" si="4"/>
        <v>70</v>
      </c>
      <c r="G134" t="str">
        <f t="shared" si="5"/>
        <v>ناجح</v>
      </c>
    </row>
    <row r="135" spans="1:7" x14ac:dyDescent="0.2">
      <c r="A135" t="s">
        <v>584</v>
      </c>
      <c r="B135">
        <v>100</v>
      </c>
      <c r="C135">
        <v>60</v>
      </c>
      <c r="D135">
        <v>17</v>
      </c>
      <c r="E135">
        <v>29</v>
      </c>
      <c r="F135">
        <f t="shared" si="4"/>
        <v>46</v>
      </c>
      <c r="G135" t="str">
        <f t="shared" si="5"/>
        <v>راسب</v>
      </c>
    </row>
    <row r="136" spans="1:7" x14ac:dyDescent="0.2">
      <c r="A136" t="s">
        <v>587</v>
      </c>
      <c r="B136">
        <v>100</v>
      </c>
      <c r="C136">
        <v>60</v>
      </c>
      <c r="D136">
        <v>18</v>
      </c>
      <c r="E136">
        <v>19</v>
      </c>
      <c r="F136">
        <f t="shared" si="4"/>
        <v>37</v>
      </c>
      <c r="G136" t="str">
        <f t="shared" si="5"/>
        <v>راسب</v>
      </c>
    </row>
    <row r="137" spans="1:7" x14ac:dyDescent="0.2">
      <c r="A137" t="s">
        <v>588</v>
      </c>
      <c r="B137">
        <v>100</v>
      </c>
      <c r="C137">
        <v>60</v>
      </c>
      <c r="D137">
        <v>12</v>
      </c>
      <c r="E137">
        <v>13</v>
      </c>
      <c r="F137">
        <f t="shared" si="4"/>
        <v>25</v>
      </c>
      <c r="G137" t="str">
        <f t="shared" si="5"/>
        <v>راسب</v>
      </c>
    </row>
    <row r="138" spans="1:7" x14ac:dyDescent="0.2">
      <c r="A138" t="s">
        <v>590</v>
      </c>
      <c r="B138">
        <v>100</v>
      </c>
      <c r="C138">
        <v>60</v>
      </c>
      <c r="D138">
        <v>22</v>
      </c>
      <c r="E138">
        <v>38</v>
      </c>
      <c r="F138">
        <f t="shared" si="4"/>
        <v>60</v>
      </c>
      <c r="G138" t="str">
        <f t="shared" si="5"/>
        <v>ناجح</v>
      </c>
    </row>
    <row r="139" spans="1:7" x14ac:dyDescent="0.2">
      <c r="A139" t="s">
        <v>591</v>
      </c>
      <c r="B139">
        <v>100</v>
      </c>
      <c r="C139">
        <v>60</v>
      </c>
      <c r="D139">
        <v>10</v>
      </c>
      <c r="E139">
        <v>38</v>
      </c>
      <c r="F139">
        <f t="shared" si="4"/>
        <v>48</v>
      </c>
      <c r="G139" t="str">
        <f t="shared" si="5"/>
        <v>راسب</v>
      </c>
    </row>
    <row r="140" spans="1:7" x14ac:dyDescent="0.2">
      <c r="A140" t="s">
        <v>592</v>
      </c>
      <c r="B140">
        <v>100</v>
      </c>
      <c r="C140">
        <v>60</v>
      </c>
      <c r="D140">
        <v>29</v>
      </c>
      <c r="E140">
        <v>16</v>
      </c>
      <c r="F140">
        <f t="shared" si="4"/>
        <v>45</v>
      </c>
      <c r="G140" t="str">
        <f t="shared" si="5"/>
        <v>راسب</v>
      </c>
    </row>
    <row r="141" spans="1:7" x14ac:dyDescent="0.2">
      <c r="A141" t="s">
        <v>594</v>
      </c>
      <c r="B141">
        <v>100</v>
      </c>
      <c r="C141">
        <v>60</v>
      </c>
      <c r="D141">
        <v>16</v>
      </c>
      <c r="E141">
        <v>20</v>
      </c>
      <c r="F141">
        <f t="shared" si="4"/>
        <v>36</v>
      </c>
      <c r="G141" t="str">
        <f t="shared" si="5"/>
        <v>راسب</v>
      </c>
    </row>
    <row r="142" spans="1:7" x14ac:dyDescent="0.2">
      <c r="A142" t="s">
        <v>606</v>
      </c>
      <c r="B142">
        <v>100</v>
      </c>
      <c r="C142">
        <v>60</v>
      </c>
      <c r="D142">
        <v>26</v>
      </c>
      <c r="E142">
        <v>32</v>
      </c>
      <c r="F142">
        <f t="shared" si="4"/>
        <v>58</v>
      </c>
      <c r="G142" t="str">
        <f t="shared" si="5"/>
        <v>ناجح</v>
      </c>
    </row>
    <row r="143" spans="1:7" x14ac:dyDescent="0.2">
      <c r="A143" t="s">
        <v>618</v>
      </c>
      <c r="B143">
        <v>100</v>
      </c>
      <c r="C143">
        <v>60</v>
      </c>
      <c r="D143">
        <v>26</v>
      </c>
      <c r="E143">
        <v>57</v>
      </c>
      <c r="F143">
        <f t="shared" si="4"/>
        <v>83</v>
      </c>
      <c r="G143" t="str">
        <f t="shared" si="5"/>
        <v>ناجح</v>
      </c>
    </row>
    <row r="144" spans="1:7" x14ac:dyDescent="0.2">
      <c r="A144" t="s">
        <v>625</v>
      </c>
      <c r="B144">
        <v>100</v>
      </c>
      <c r="C144">
        <v>60</v>
      </c>
      <c r="D144">
        <v>20</v>
      </c>
      <c r="E144">
        <v>12</v>
      </c>
      <c r="F144">
        <f t="shared" si="4"/>
        <v>32</v>
      </c>
      <c r="G144" t="str">
        <f t="shared" si="5"/>
        <v>راسب</v>
      </c>
    </row>
    <row r="145" spans="1:7" x14ac:dyDescent="0.2">
      <c r="A145" t="s">
        <v>611</v>
      </c>
      <c r="B145">
        <v>100</v>
      </c>
      <c r="C145">
        <v>60</v>
      </c>
      <c r="D145">
        <v>12</v>
      </c>
      <c r="E145">
        <v>19</v>
      </c>
      <c r="F145">
        <f t="shared" si="4"/>
        <v>31</v>
      </c>
      <c r="G145" t="str">
        <f t="shared" si="5"/>
        <v>راسب</v>
      </c>
    </row>
    <row r="146" spans="1:7" x14ac:dyDescent="0.2">
      <c r="A146" t="s">
        <v>612</v>
      </c>
      <c r="B146">
        <v>100</v>
      </c>
      <c r="C146">
        <v>60</v>
      </c>
      <c r="D146">
        <v>23</v>
      </c>
      <c r="E146">
        <v>14</v>
      </c>
      <c r="F146">
        <f t="shared" si="4"/>
        <v>37</v>
      </c>
      <c r="G146" t="str">
        <f t="shared" si="5"/>
        <v>راسب</v>
      </c>
    </row>
    <row r="147" spans="1:7" x14ac:dyDescent="0.2">
      <c r="A147" t="s">
        <v>629</v>
      </c>
      <c r="B147">
        <v>100</v>
      </c>
      <c r="C147">
        <v>60</v>
      </c>
      <c r="D147">
        <v>16</v>
      </c>
      <c r="E147">
        <v>17</v>
      </c>
      <c r="F147">
        <f t="shared" si="4"/>
        <v>33</v>
      </c>
      <c r="G147" t="str">
        <f t="shared" si="5"/>
        <v>راسب</v>
      </c>
    </row>
    <row r="148" spans="1:7" x14ac:dyDescent="0.2">
      <c r="A148" t="s">
        <v>654</v>
      </c>
      <c r="B148">
        <v>100</v>
      </c>
      <c r="C148">
        <v>60</v>
      </c>
      <c r="D148">
        <v>38</v>
      </c>
      <c r="E148">
        <v>15</v>
      </c>
      <c r="F148">
        <f t="shared" si="4"/>
        <v>53</v>
      </c>
      <c r="G148" t="str">
        <f t="shared" si="5"/>
        <v>ناجح</v>
      </c>
    </row>
    <row r="149" spans="1:7" x14ac:dyDescent="0.2">
      <c r="A149" t="s">
        <v>655</v>
      </c>
      <c r="B149">
        <v>100</v>
      </c>
      <c r="C149">
        <v>60</v>
      </c>
      <c r="D149">
        <v>29</v>
      </c>
      <c r="E149">
        <v>10</v>
      </c>
      <c r="F149">
        <f t="shared" si="4"/>
        <v>39</v>
      </c>
      <c r="G149" t="str">
        <f t="shared" si="5"/>
        <v>راسب</v>
      </c>
    </row>
    <row r="150" spans="1:7" x14ac:dyDescent="0.2">
      <c r="A150" t="s">
        <v>658</v>
      </c>
      <c r="B150">
        <v>100</v>
      </c>
      <c r="C150">
        <v>60</v>
      </c>
      <c r="D150">
        <v>25</v>
      </c>
      <c r="E150">
        <v>43</v>
      </c>
      <c r="F150">
        <f t="shared" si="4"/>
        <v>68</v>
      </c>
      <c r="G150" t="str">
        <f t="shared" si="5"/>
        <v>ناجح</v>
      </c>
    </row>
    <row r="151" spans="1:7" x14ac:dyDescent="0.2">
      <c r="A151" t="s">
        <v>659</v>
      </c>
      <c r="B151">
        <v>100</v>
      </c>
      <c r="C151">
        <v>60</v>
      </c>
      <c r="D151">
        <v>26</v>
      </c>
      <c r="E151">
        <v>60</v>
      </c>
      <c r="F151">
        <f t="shared" si="4"/>
        <v>86</v>
      </c>
      <c r="G151" t="str">
        <f t="shared" si="5"/>
        <v>ناجح</v>
      </c>
    </row>
    <row r="152" spans="1:7" x14ac:dyDescent="0.2">
      <c r="A152" t="s">
        <v>663</v>
      </c>
      <c r="B152">
        <v>100</v>
      </c>
      <c r="C152">
        <v>60</v>
      </c>
      <c r="D152">
        <v>22</v>
      </c>
      <c r="E152">
        <v>33</v>
      </c>
      <c r="F152">
        <f t="shared" si="4"/>
        <v>55</v>
      </c>
      <c r="G152" t="str">
        <f t="shared" si="5"/>
        <v>ناجح</v>
      </c>
    </row>
    <row r="153" spans="1:7" x14ac:dyDescent="0.2">
      <c r="A153" t="s">
        <v>664</v>
      </c>
      <c r="B153">
        <v>100</v>
      </c>
      <c r="C153">
        <v>60</v>
      </c>
      <c r="D153">
        <v>29</v>
      </c>
      <c r="E153">
        <v>14</v>
      </c>
      <c r="F153">
        <f t="shared" si="4"/>
        <v>43</v>
      </c>
      <c r="G153" t="str">
        <f t="shared" si="5"/>
        <v>راسب</v>
      </c>
    </row>
    <row r="154" spans="1:7" x14ac:dyDescent="0.2">
      <c r="A154" t="s">
        <v>667</v>
      </c>
      <c r="B154">
        <v>100</v>
      </c>
      <c r="C154">
        <v>60</v>
      </c>
      <c r="D154">
        <v>33</v>
      </c>
      <c r="E154">
        <v>28</v>
      </c>
      <c r="F154">
        <f t="shared" si="4"/>
        <v>61</v>
      </c>
      <c r="G154" t="str">
        <f t="shared" si="5"/>
        <v>ناجح</v>
      </c>
    </row>
    <row r="155" spans="1:7" x14ac:dyDescent="0.2">
      <c r="A155" t="s">
        <v>676</v>
      </c>
      <c r="B155">
        <v>100</v>
      </c>
      <c r="C155">
        <v>60</v>
      </c>
      <c r="D155">
        <v>27</v>
      </c>
      <c r="E155">
        <v>46</v>
      </c>
      <c r="F155">
        <f t="shared" si="4"/>
        <v>73</v>
      </c>
      <c r="G155" t="str">
        <f t="shared" si="5"/>
        <v>ناجح</v>
      </c>
    </row>
    <row r="156" spans="1:7" x14ac:dyDescent="0.2">
      <c r="A156" t="s">
        <v>679</v>
      </c>
      <c r="B156">
        <v>100</v>
      </c>
      <c r="C156">
        <v>60</v>
      </c>
      <c r="D156">
        <v>12</v>
      </c>
      <c r="E156">
        <v>55</v>
      </c>
      <c r="F156">
        <f t="shared" si="4"/>
        <v>67</v>
      </c>
      <c r="G156" t="str">
        <f t="shared" si="5"/>
        <v>ناجح</v>
      </c>
    </row>
    <row r="157" spans="1:7" x14ac:dyDescent="0.2">
      <c r="A157" t="s">
        <v>689</v>
      </c>
      <c r="B157">
        <v>100</v>
      </c>
      <c r="C157">
        <v>60</v>
      </c>
      <c r="D157">
        <v>32</v>
      </c>
      <c r="E157">
        <v>11</v>
      </c>
      <c r="F157">
        <f t="shared" si="4"/>
        <v>43</v>
      </c>
      <c r="G157" t="str">
        <f t="shared" si="5"/>
        <v>راسب</v>
      </c>
    </row>
    <row r="158" spans="1:7" x14ac:dyDescent="0.2">
      <c r="A158" t="s">
        <v>698</v>
      </c>
      <c r="B158">
        <v>100</v>
      </c>
      <c r="C158">
        <v>60</v>
      </c>
      <c r="D158">
        <v>30</v>
      </c>
      <c r="E158">
        <v>41</v>
      </c>
      <c r="F158">
        <f t="shared" si="4"/>
        <v>71</v>
      </c>
      <c r="G158" t="str">
        <f t="shared" si="5"/>
        <v>ناجح</v>
      </c>
    </row>
    <row r="159" spans="1:7" x14ac:dyDescent="0.2">
      <c r="A159" t="s">
        <v>708</v>
      </c>
      <c r="B159">
        <v>100</v>
      </c>
      <c r="C159">
        <v>60</v>
      </c>
      <c r="D159">
        <v>25</v>
      </c>
      <c r="E159">
        <v>28</v>
      </c>
      <c r="F159">
        <f t="shared" si="4"/>
        <v>53</v>
      </c>
      <c r="G159" t="str">
        <f t="shared" si="5"/>
        <v>ناجح</v>
      </c>
    </row>
    <row r="160" spans="1:7" x14ac:dyDescent="0.2">
      <c r="A160" t="s">
        <v>709</v>
      </c>
      <c r="B160">
        <v>100</v>
      </c>
      <c r="C160">
        <v>60</v>
      </c>
      <c r="D160">
        <v>14</v>
      </c>
      <c r="E160">
        <v>60</v>
      </c>
      <c r="F160">
        <f t="shared" si="4"/>
        <v>74</v>
      </c>
      <c r="G160" t="str">
        <f t="shared" si="5"/>
        <v>ناجح</v>
      </c>
    </row>
    <row r="161" spans="1:7" x14ac:dyDescent="0.2">
      <c r="A161" t="s">
        <v>710</v>
      </c>
      <c r="B161">
        <v>100</v>
      </c>
      <c r="C161">
        <v>60</v>
      </c>
      <c r="D161">
        <v>18</v>
      </c>
      <c r="E161">
        <v>21</v>
      </c>
      <c r="F161">
        <f t="shared" si="4"/>
        <v>39</v>
      </c>
      <c r="G161" t="str">
        <f t="shared" si="5"/>
        <v>راسب</v>
      </c>
    </row>
    <row r="162" spans="1:7" x14ac:dyDescent="0.2">
      <c r="A162" t="s">
        <v>713</v>
      </c>
      <c r="B162">
        <v>100</v>
      </c>
      <c r="C162">
        <v>60</v>
      </c>
      <c r="D162">
        <v>35</v>
      </c>
      <c r="E162">
        <v>52</v>
      </c>
      <c r="F162">
        <f t="shared" ref="F162:F181" si="6">SUM(D162+E162)</f>
        <v>87</v>
      </c>
      <c r="G162" t="str">
        <f t="shared" si="5"/>
        <v>ناجح</v>
      </c>
    </row>
    <row r="163" spans="1:7" x14ac:dyDescent="0.2">
      <c r="A163" t="s">
        <v>720</v>
      </c>
      <c r="B163">
        <v>100</v>
      </c>
      <c r="C163">
        <v>60</v>
      </c>
      <c r="D163">
        <v>22</v>
      </c>
      <c r="E163">
        <v>11</v>
      </c>
      <c r="F163">
        <f t="shared" si="6"/>
        <v>33</v>
      </c>
      <c r="G163" t="str">
        <f t="shared" si="5"/>
        <v>راسب</v>
      </c>
    </row>
    <row r="164" spans="1:7" x14ac:dyDescent="0.2">
      <c r="A164" t="s">
        <v>722</v>
      </c>
      <c r="B164">
        <v>100</v>
      </c>
      <c r="C164">
        <v>60</v>
      </c>
      <c r="D164">
        <v>34</v>
      </c>
      <c r="E164">
        <v>37</v>
      </c>
      <c r="F164">
        <f t="shared" si="6"/>
        <v>71</v>
      </c>
      <c r="G164" t="str">
        <f t="shared" si="5"/>
        <v>ناجح</v>
      </c>
    </row>
    <row r="165" spans="1:7" x14ac:dyDescent="0.2">
      <c r="A165" t="s">
        <v>730</v>
      </c>
      <c r="B165">
        <v>100</v>
      </c>
      <c r="C165">
        <v>60</v>
      </c>
      <c r="D165">
        <v>32</v>
      </c>
      <c r="E165">
        <v>20</v>
      </c>
      <c r="F165">
        <f t="shared" si="6"/>
        <v>52</v>
      </c>
      <c r="G165" t="str">
        <f t="shared" si="5"/>
        <v>ناجح</v>
      </c>
    </row>
    <row r="166" spans="1:7" x14ac:dyDescent="0.2">
      <c r="A166" t="s">
        <v>734</v>
      </c>
      <c r="B166">
        <v>100</v>
      </c>
      <c r="C166">
        <v>60</v>
      </c>
      <c r="D166">
        <v>38</v>
      </c>
      <c r="E166">
        <v>17</v>
      </c>
      <c r="F166">
        <f t="shared" si="6"/>
        <v>55</v>
      </c>
      <c r="G166" t="str">
        <f t="shared" si="5"/>
        <v>ناجح</v>
      </c>
    </row>
    <row r="167" spans="1:7" x14ac:dyDescent="0.2">
      <c r="A167" t="s">
        <v>735</v>
      </c>
      <c r="B167">
        <v>100</v>
      </c>
      <c r="C167">
        <v>60</v>
      </c>
      <c r="D167">
        <v>15</v>
      </c>
      <c r="E167">
        <v>52</v>
      </c>
      <c r="F167">
        <f t="shared" si="6"/>
        <v>67</v>
      </c>
      <c r="G167" t="str">
        <f t="shared" si="5"/>
        <v>ناجح</v>
      </c>
    </row>
    <row r="168" spans="1:7" x14ac:dyDescent="0.2">
      <c r="A168" t="s">
        <v>740</v>
      </c>
      <c r="B168">
        <v>100</v>
      </c>
      <c r="C168">
        <v>60</v>
      </c>
      <c r="D168">
        <v>34</v>
      </c>
      <c r="E168">
        <v>59</v>
      </c>
      <c r="F168">
        <f t="shared" si="6"/>
        <v>93</v>
      </c>
      <c r="G168" t="str">
        <f t="shared" si="5"/>
        <v>ناجح</v>
      </c>
    </row>
    <row r="169" spans="1:7" x14ac:dyDescent="0.2">
      <c r="A169" t="s">
        <v>744</v>
      </c>
      <c r="B169">
        <v>100</v>
      </c>
      <c r="C169">
        <v>60</v>
      </c>
      <c r="D169">
        <v>36</v>
      </c>
      <c r="E169">
        <v>14</v>
      </c>
      <c r="F169">
        <f t="shared" si="6"/>
        <v>50</v>
      </c>
      <c r="G169" t="str">
        <f t="shared" si="5"/>
        <v>راسب</v>
      </c>
    </row>
    <row r="170" spans="1:7" x14ac:dyDescent="0.2">
      <c r="A170" t="s">
        <v>752</v>
      </c>
      <c r="B170">
        <v>100</v>
      </c>
      <c r="C170">
        <v>60</v>
      </c>
      <c r="D170">
        <v>26</v>
      </c>
      <c r="E170">
        <v>60</v>
      </c>
      <c r="F170">
        <f t="shared" si="6"/>
        <v>86</v>
      </c>
      <c r="G170" t="str">
        <f t="shared" si="5"/>
        <v>ناجح</v>
      </c>
    </row>
    <row r="171" spans="1:7" x14ac:dyDescent="0.2">
      <c r="A171" t="s">
        <v>759</v>
      </c>
      <c r="B171">
        <v>100</v>
      </c>
      <c r="C171">
        <v>60</v>
      </c>
      <c r="D171">
        <v>27</v>
      </c>
      <c r="E171">
        <v>40</v>
      </c>
      <c r="F171">
        <f t="shared" si="6"/>
        <v>67</v>
      </c>
      <c r="G171" t="str">
        <f t="shared" si="5"/>
        <v>ناجح</v>
      </c>
    </row>
    <row r="172" spans="1:7" x14ac:dyDescent="0.2">
      <c r="A172" t="s">
        <v>763</v>
      </c>
      <c r="B172">
        <v>100</v>
      </c>
      <c r="C172">
        <v>60</v>
      </c>
      <c r="D172">
        <v>28</v>
      </c>
      <c r="E172">
        <v>40</v>
      </c>
      <c r="F172">
        <f t="shared" si="6"/>
        <v>68</v>
      </c>
      <c r="G172" t="str">
        <f t="shared" si="5"/>
        <v>ناجح</v>
      </c>
    </row>
    <row r="173" spans="1:7" x14ac:dyDescent="0.2">
      <c r="A173" t="s">
        <v>768</v>
      </c>
      <c r="B173">
        <v>100</v>
      </c>
      <c r="C173">
        <v>60</v>
      </c>
      <c r="D173">
        <v>10</v>
      </c>
      <c r="E173">
        <v>46</v>
      </c>
      <c r="F173">
        <f t="shared" si="6"/>
        <v>56</v>
      </c>
      <c r="G173" t="str">
        <f t="shared" si="5"/>
        <v>ناجح</v>
      </c>
    </row>
    <row r="174" spans="1:7" x14ac:dyDescent="0.2">
      <c r="A174" t="s">
        <v>769</v>
      </c>
      <c r="B174">
        <v>100</v>
      </c>
      <c r="C174">
        <v>60</v>
      </c>
      <c r="D174">
        <v>16</v>
      </c>
      <c r="E174">
        <v>54</v>
      </c>
      <c r="F174">
        <f t="shared" si="6"/>
        <v>70</v>
      </c>
      <c r="G174" t="str">
        <f t="shared" si="5"/>
        <v>ناجح</v>
      </c>
    </row>
    <row r="175" spans="1:7" x14ac:dyDescent="0.2">
      <c r="A175" t="s">
        <v>773</v>
      </c>
      <c r="B175">
        <v>100</v>
      </c>
      <c r="C175">
        <v>60</v>
      </c>
      <c r="D175">
        <v>19</v>
      </c>
      <c r="E175">
        <v>24</v>
      </c>
      <c r="F175">
        <f t="shared" si="6"/>
        <v>43</v>
      </c>
      <c r="G175" t="str">
        <f t="shared" si="5"/>
        <v>راسب</v>
      </c>
    </row>
    <row r="176" spans="1:7" x14ac:dyDescent="0.2">
      <c r="A176" t="s">
        <v>777</v>
      </c>
      <c r="B176">
        <v>100</v>
      </c>
      <c r="C176">
        <v>60</v>
      </c>
      <c r="D176">
        <v>39</v>
      </c>
      <c r="E176">
        <v>40</v>
      </c>
      <c r="F176">
        <f t="shared" si="6"/>
        <v>79</v>
      </c>
      <c r="G176" t="str">
        <f t="shared" si="5"/>
        <v>ناجح</v>
      </c>
    </row>
    <row r="177" spans="1:7" x14ac:dyDescent="0.2">
      <c r="A177" t="s">
        <v>778</v>
      </c>
      <c r="B177">
        <v>100</v>
      </c>
      <c r="C177">
        <v>60</v>
      </c>
      <c r="D177">
        <v>16</v>
      </c>
      <c r="E177">
        <v>55</v>
      </c>
      <c r="F177">
        <f t="shared" si="6"/>
        <v>71</v>
      </c>
      <c r="G177" t="str">
        <f t="shared" si="5"/>
        <v>ناجح</v>
      </c>
    </row>
    <row r="178" spans="1:7" x14ac:dyDescent="0.2">
      <c r="A178" t="s">
        <v>779</v>
      </c>
      <c r="B178">
        <v>100</v>
      </c>
      <c r="C178">
        <v>60</v>
      </c>
      <c r="D178">
        <v>16</v>
      </c>
      <c r="E178">
        <v>38</v>
      </c>
      <c r="F178">
        <f t="shared" si="6"/>
        <v>54</v>
      </c>
      <c r="G178" t="str">
        <f t="shared" si="5"/>
        <v>ناجح</v>
      </c>
    </row>
    <row r="179" spans="1:7" x14ac:dyDescent="0.2">
      <c r="A179" t="s">
        <v>780</v>
      </c>
      <c r="B179">
        <v>100</v>
      </c>
      <c r="C179">
        <v>60</v>
      </c>
      <c r="D179">
        <v>10</v>
      </c>
      <c r="E179">
        <v>13</v>
      </c>
      <c r="F179">
        <f t="shared" si="6"/>
        <v>23</v>
      </c>
      <c r="G179" t="str">
        <f t="shared" si="5"/>
        <v>راسب</v>
      </c>
    </row>
    <row r="180" spans="1:7" x14ac:dyDescent="0.2">
      <c r="A180" t="s">
        <v>781</v>
      </c>
      <c r="B180">
        <v>100</v>
      </c>
      <c r="C180">
        <v>60</v>
      </c>
      <c r="D180">
        <v>35</v>
      </c>
      <c r="E180">
        <v>47</v>
      </c>
      <c r="F180">
        <f t="shared" si="6"/>
        <v>82</v>
      </c>
      <c r="G180" t="str">
        <f t="shared" si="5"/>
        <v>ناجح</v>
      </c>
    </row>
    <row r="181" spans="1:7" x14ac:dyDescent="0.2">
      <c r="A181" t="s">
        <v>642</v>
      </c>
      <c r="B181">
        <v>100</v>
      </c>
      <c r="C181">
        <v>60</v>
      </c>
      <c r="D181">
        <v>15</v>
      </c>
      <c r="E181">
        <v>11</v>
      </c>
      <c r="F181">
        <f t="shared" si="6"/>
        <v>26</v>
      </c>
      <c r="G181" t="str">
        <f t="shared" si="5"/>
        <v>راسب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DC4EF-6F79-489F-9E8E-83B55ED4238B}">
  <dimension ref="A1:O6"/>
  <sheetViews>
    <sheetView rightToLeft="1" tabSelected="1" workbookViewId="0">
      <selection sqref="A1:G1"/>
    </sheetView>
  </sheetViews>
  <sheetFormatPr defaultRowHeight="14.25" x14ac:dyDescent="0.2"/>
  <cols>
    <col min="10" max="10" width="15.25" bestFit="1" customWidth="1"/>
    <col min="11" max="11" width="8.25" bestFit="1" customWidth="1"/>
    <col min="12" max="12" width="8.25" customWidth="1"/>
    <col min="13" max="13" width="11.5" bestFit="1" customWidth="1"/>
    <col min="14" max="14" width="11.25" bestFit="1" customWidth="1"/>
  </cols>
  <sheetData>
    <row r="1" spans="1:15" ht="20.25" x14ac:dyDescent="0.2">
      <c r="A1" s="68" t="s">
        <v>1166</v>
      </c>
      <c r="B1" s="68"/>
      <c r="C1" s="68"/>
      <c r="D1" s="68"/>
      <c r="E1" s="68"/>
      <c r="F1" s="68"/>
      <c r="G1" s="68"/>
    </row>
    <row r="2" spans="1:15" x14ac:dyDescent="0.2">
      <c r="J2" t="s">
        <v>1167</v>
      </c>
    </row>
    <row r="3" spans="1:15" x14ac:dyDescent="0.2">
      <c r="J3" t="s">
        <v>1168</v>
      </c>
      <c r="K3" t="s">
        <v>1169</v>
      </c>
      <c r="L3" t="s">
        <v>1176</v>
      </c>
      <c r="M3" t="s">
        <v>1170</v>
      </c>
      <c r="N3" t="s">
        <v>1171</v>
      </c>
      <c r="O3" t="s">
        <v>1172</v>
      </c>
    </row>
    <row r="4" spans="1:15" x14ac:dyDescent="0.2">
      <c r="J4" t="s">
        <v>1173</v>
      </c>
      <c r="K4">
        <v>45087</v>
      </c>
      <c r="L4" s="66">
        <v>0.05</v>
      </c>
      <c r="N4">
        <v>7</v>
      </c>
    </row>
    <row r="5" spans="1:15" x14ac:dyDescent="0.2">
      <c r="J5" t="s">
        <v>1174</v>
      </c>
      <c r="K5">
        <v>342678</v>
      </c>
      <c r="L5" s="66">
        <v>0.15</v>
      </c>
      <c r="N5">
        <v>3</v>
      </c>
    </row>
    <row r="6" spans="1:15" x14ac:dyDescent="0.2">
      <c r="J6" t="s">
        <v>1175</v>
      </c>
      <c r="K6">
        <v>45590</v>
      </c>
      <c r="L6" s="67">
        <v>1.4999999999999999E-2</v>
      </c>
      <c r="N6">
        <v>12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7573-1B85-4C5F-A225-E784C7E08C0E}">
  <dimension ref="A1:U59"/>
  <sheetViews>
    <sheetView rightToLeft="1" topLeftCell="F1" workbookViewId="0">
      <selection activeCell="A2" sqref="A2:G2"/>
    </sheetView>
  </sheetViews>
  <sheetFormatPr defaultRowHeight="14.25" x14ac:dyDescent="0.2"/>
  <cols>
    <col min="23" max="23" width="24.75" bestFit="1" customWidth="1"/>
  </cols>
  <sheetData>
    <row r="1" spans="1:21" ht="30" customHeight="1" x14ac:dyDescent="0.2">
      <c r="I1" s="62" t="s">
        <v>1081</v>
      </c>
      <c r="J1" s="62" t="s">
        <v>1082</v>
      </c>
      <c r="K1" s="62" t="s">
        <v>1083</v>
      </c>
      <c r="L1" s="62" t="s">
        <v>1084</v>
      </c>
      <c r="M1" s="62" t="s">
        <v>1085</v>
      </c>
      <c r="N1" s="62" t="s">
        <v>1086</v>
      </c>
      <c r="O1" s="62" t="s">
        <v>1087</v>
      </c>
      <c r="P1" s="62" t="s">
        <v>1088</v>
      </c>
      <c r="Q1" s="63" t="s">
        <v>1089</v>
      </c>
      <c r="R1" s="63" t="s">
        <v>1090</v>
      </c>
      <c r="S1" s="63" t="s">
        <v>1091</v>
      </c>
      <c r="T1" s="63" t="s">
        <v>1092</v>
      </c>
      <c r="U1" s="64" t="s">
        <v>1093</v>
      </c>
    </row>
    <row r="2" spans="1:21" ht="20.25" x14ac:dyDescent="0.2">
      <c r="A2" s="68" t="s">
        <v>1067</v>
      </c>
      <c r="B2" s="68"/>
      <c r="C2" s="68"/>
      <c r="D2" s="68"/>
      <c r="E2" s="68"/>
      <c r="F2" s="68"/>
      <c r="G2" s="68"/>
      <c r="I2" s="4" t="s">
        <v>1094</v>
      </c>
      <c r="J2" s="4" t="s">
        <v>1095</v>
      </c>
      <c r="K2" s="4">
        <v>4</v>
      </c>
      <c r="L2" s="4">
        <v>0</v>
      </c>
      <c r="M2" s="4">
        <v>0</v>
      </c>
      <c r="N2" s="4">
        <v>4</v>
      </c>
      <c r="O2" s="4" t="s">
        <v>1096</v>
      </c>
      <c r="P2" s="4" t="s">
        <v>1096</v>
      </c>
      <c r="Q2" s="65"/>
      <c r="R2" s="65"/>
      <c r="S2" s="65"/>
      <c r="T2" s="65"/>
      <c r="U2" s="65"/>
    </row>
    <row r="3" spans="1:21" x14ac:dyDescent="0.2">
      <c r="I3" s="4" t="s">
        <v>1097</v>
      </c>
      <c r="J3" s="4" t="s">
        <v>1095</v>
      </c>
      <c r="K3" s="4">
        <v>7</v>
      </c>
      <c r="L3" s="4">
        <v>1</v>
      </c>
      <c r="M3" s="4">
        <v>3</v>
      </c>
      <c r="N3" s="4">
        <v>3</v>
      </c>
      <c r="O3" s="4" t="s">
        <v>1096</v>
      </c>
      <c r="P3" s="4" t="s">
        <v>1096</v>
      </c>
      <c r="Q3" s="65"/>
      <c r="R3" s="65"/>
      <c r="S3" s="65"/>
      <c r="T3" s="65"/>
      <c r="U3" s="65"/>
    </row>
    <row r="4" spans="1:21" x14ac:dyDescent="0.2">
      <c r="I4" s="4" t="s">
        <v>1098</v>
      </c>
      <c r="J4" s="4" t="s">
        <v>1095</v>
      </c>
      <c r="K4" s="4">
        <v>7</v>
      </c>
      <c r="L4" s="4">
        <v>2</v>
      </c>
      <c r="M4" s="4">
        <v>0</v>
      </c>
      <c r="N4" s="4">
        <v>5</v>
      </c>
      <c r="O4" s="4" t="s">
        <v>1096</v>
      </c>
      <c r="P4" s="4" t="s">
        <v>1099</v>
      </c>
      <c r="Q4" s="65"/>
      <c r="R4" s="65"/>
      <c r="S4" s="65"/>
      <c r="T4" s="65"/>
      <c r="U4" s="65"/>
    </row>
    <row r="5" spans="1:21" x14ac:dyDescent="0.2">
      <c r="I5" s="4" t="s">
        <v>1100</v>
      </c>
      <c r="J5" s="4" t="s">
        <v>1095</v>
      </c>
      <c r="K5" s="4">
        <v>6</v>
      </c>
      <c r="L5" s="4">
        <v>1</v>
      </c>
      <c r="M5" s="4">
        <v>2</v>
      </c>
      <c r="N5" s="4">
        <v>3</v>
      </c>
      <c r="O5" s="4" t="s">
        <v>1096</v>
      </c>
      <c r="P5" s="4" t="s">
        <v>1099</v>
      </c>
      <c r="Q5" s="65"/>
      <c r="R5" s="65"/>
      <c r="S5" s="65"/>
      <c r="T5" s="65"/>
      <c r="U5" s="65"/>
    </row>
    <row r="6" spans="1:21" x14ac:dyDescent="0.2">
      <c r="I6" s="4" t="s">
        <v>1101</v>
      </c>
      <c r="J6" s="4" t="s">
        <v>1095</v>
      </c>
      <c r="K6" s="4">
        <v>0</v>
      </c>
      <c r="L6" s="4">
        <v>0</v>
      </c>
      <c r="M6" s="4">
        <v>0</v>
      </c>
      <c r="N6" s="4">
        <v>0</v>
      </c>
      <c r="O6" s="4" t="s">
        <v>1096</v>
      </c>
      <c r="P6" s="4" t="s">
        <v>1096</v>
      </c>
      <c r="Q6" s="65"/>
      <c r="R6" s="65"/>
      <c r="S6" s="65"/>
      <c r="T6" s="65"/>
      <c r="U6" s="65"/>
    </row>
    <row r="7" spans="1:21" x14ac:dyDescent="0.2">
      <c r="I7" s="4" t="s">
        <v>1102</v>
      </c>
      <c r="J7" s="4" t="s">
        <v>1095</v>
      </c>
      <c r="K7" s="4">
        <v>4</v>
      </c>
      <c r="L7" s="4">
        <v>1</v>
      </c>
      <c r="M7" s="4">
        <v>0</v>
      </c>
      <c r="N7" s="4">
        <v>3</v>
      </c>
      <c r="O7" s="4" t="s">
        <v>1096</v>
      </c>
      <c r="P7" s="4" t="s">
        <v>1096</v>
      </c>
      <c r="Q7" s="65"/>
      <c r="R7" s="65"/>
      <c r="S7" s="65"/>
      <c r="T7" s="65"/>
      <c r="U7" s="65"/>
    </row>
    <row r="8" spans="1:21" x14ac:dyDescent="0.2">
      <c r="I8" s="4" t="s">
        <v>1103</v>
      </c>
      <c r="J8" s="4" t="s">
        <v>1104</v>
      </c>
      <c r="K8" s="4">
        <v>5</v>
      </c>
      <c r="L8" s="4">
        <v>3</v>
      </c>
      <c r="M8" s="4">
        <v>1</v>
      </c>
      <c r="N8" s="4">
        <v>1</v>
      </c>
      <c r="O8" s="4" t="s">
        <v>1096</v>
      </c>
      <c r="P8" s="4" t="s">
        <v>1099</v>
      </c>
      <c r="Q8" s="65"/>
      <c r="R8" s="65"/>
      <c r="S8" s="65"/>
      <c r="T8" s="65"/>
      <c r="U8" s="65"/>
    </row>
    <row r="9" spans="1:21" x14ac:dyDescent="0.2">
      <c r="I9" s="4" t="s">
        <v>1105</v>
      </c>
      <c r="J9" s="4" t="s">
        <v>1095</v>
      </c>
      <c r="K9" s="4">
        <v>8</v>
      </c>
      <c r="L9" s="4">
        <v>3</v>
      </c>
      <c r="M9" s="4">
        <v>2</v>
      </c>
      <c r="N9" s="4">
        <v>3</v>
      </c>
      <c r="O9" s="4" t="s">
        <v>1096</v>
      </c>
      <c r="P9" s="4" t="s">
        <v>1096</v>
      </c>
      <c r="Q9" s="65"/>
      <c r="R9" s="65"/>
      <c r="S9" s="65"/>
      <c r="T9" s="65"/>
      <c r="U9" s="65"/>
    </row>
    <row r="10" spans="1:21" x14ac:dyDescent="0.2">
      <c r="I10" s="4" t="s">
        <v>1106</v>
      </c>
      <c r="J10" s="4" t="s">
        <v>1095</v>
      </c>
      <c r="K10" s="4">
        <v>6</v>
      </c>
      <c r="L10" s="4">
        <v>0</v>
      </c>
      <c r="M10" s="4">
        <v>1</v>
      </c>
      <c r="N10" s="4">
        <v>5</v>
      </c>
      <c r="O10" s="4" t="s">
        <v>1099</v>
      </c>
      <c r="P10" s="4" t="s">
        <v>1099</v>
      </c>
      <c r="Q10" s="65"/>
      <c r="R10" s="65"/>
      <c r="S10" s="65"/>
      <c r="T10" s="65"/>
      <c r="U10" s="65"/>
    </row>
    <row r="11" spans="1:21" x14ac:dyDescent="0.2">
      <c r="I11" s="4" t="s">
        <v>1107</v>
      </c>
      <c r="J11" s="4" t="s">
        <v>1095</v>
      </c>
      <c r="K11" s="4">
        <v>8</v>
      </c>
      <c r="L11" s="4">
        <v>3</v>
      </c>
      <c r="M11" s="4">
        <v>1</v>
      </c>
      <c r="N11" s="4">
        <v>4</v>
      </c>
      <c r="O11" s="4" t="s">
        <v>1099</v>
      </c>
      <c r="P11" s="4" t="s">
        <v>1099</v>
      </c>
      <c r="Q11" s="65"/>
      <c r="R11" s="65"/>
      <c r="S11" s="65"/>
      <c r="T11" s="65"/>
      <c r="U11" s="65"/>
    </row>
    <row r="12" spans="1:21" x14ac:dyDescent="0.2">
      <c r="I12" s="4" t="s">
        <v>1108</v>
      </c>
      <c r="J12" s="4" t="s">
        <v>1095</v>
      </c>
      <c r="K12" s="4">
        <v>2</v>
      </c>
      <c r="L12" s="4">
        <v>1</v>
      </c>
      <c r="M12" s="4">
        <v>0</v>
      </c>
      <c r="N12" s="4">
        <v>1</v>
      </c>
      <c r="O12" s="4" t="s">
        <v>1099</v>
      </c>
      <c r="P12" s="4" t="s">
        <v>1096</v>
      </c>
      <c r="Q12" s="65"/>
      <c r="R12" s="65"/>
      <c r="S12" s="65"/>
      <c r="T12" s="65"/>
      <c r="U12" s="65"/>
    </row>
    <row r="13" spans="1:21" x14ac:dyDescent="0.2">
      <c r="I13" s="4" t="s">
        <v>1109</v>
      </c>
      <c r="J13" s="4" t="s">
        <v>1095</v>
      </c>
      <c r="K13" s="4">
        <v>7</v>
      </c>
      <c r="L13" s="4">
        <v>0</v>
      </c>
      <c r="M13" s="4">
        <v>2</v>
      </c>
      <c r="N13" s="4">
        <v>5</v>
      </c>
      <c r="O13" s="4" t="s">
        <v>1099</v>
      </c>
      <c r="P13" s="4" t="s">
        <v>1096</v>
      </c>
      <c r="Q13" s="65"/>
      <c r="R13" s="65"/>
      <c r="S13" s="65"/>
      <c r="T13" s="65"/>
      <c r="U13" s="65"/>
    </row>
    <row r="14" spans="1:21" x14ac:dyDescent="0.2">
      <c r="I14" s="4" t="s">
        <v>1110</v>
      </c>
      <c r="J14" s="4" t="s">
        <v>1095</v>
      </c>
      <c r="K14" s="4">
        <v>3</v>
      </c>
      <c r="L14" s="4">
        <v>2</v>
      </c>
      <c r="M14" s="4">
        <v>1</v>
      </c>
      <c r="N14" s="4">
        <v>0</v>
      </c>
      <c r="O14" s="4" t="s">
        <v>1096</v>
      </c>
      <c r="P14" s="4" t="s">
        <v>1099</v>
      </c>
      <c r="Q14" s="65"/>
      <c r="R14" s="65"/>
      <c r="S14" s="65"/>
      <c r="T14" s="65"/>
      <c r="U14" s="65"/>
    </row>
    <row r="15" spans="1:21" x14ac:dyDescent="0.2">
      <c r="I15" s="4" t="s">
        <v>1111</v>
      </c>
      <c r="J15" s="4" t="s">
        <v>1104</v>
      </c>
      <c r="K15" s="4">
        <v>5</v>
      </c>
      <c r="L15" s="4">
        <v>1</v>
      </c>
      <c r="M15" s="4">
        <v>2</v>
      </c>
      <c r="N15" s="4">
        <v>2</v>
      </c>
      <c r="O15" s="4" t="s">
        <v>1096</v>
      </c>
      <c r="P15" s="4" t="s">
        <v>1096</v>
      </c>
      <c r="Q15" s="65"/>
      <c r="R15" s="65"/>
      <c r="S15" s="65"/>
      <c r="T15" s="65"/>
      <c r="U15" s="65"/>
    </row>
    <row r="16" spans="1:21" x14ac:dyDescent="0.2">
      <c r="I16" s="4" t="s">
        <v>1112</v>
      </c>
      <c r="J16" s="4" t="s">
        <v>1095</v>
      </c>
      <c r="K16" s="4">
        <v>5</v>
      </c>
      <c r="L16" s="4">
        <v>1</v>
      </c>
      <c r="M16" s="4">
        <v>1</v>
      </c>
      <c r="N16" s="4">
        <v>3</v>
      </c>
      <c r="O16" s="4" t="s">
        <v>1099</v>
      </c>
      <c r="P16" s="4" t="s">
        <v>1096</v>
      </c>
      <c r="Q16" s="65"/>
      <c r="R16" s="65"/>
      <c r="S16" s="65"/>
      <c r="T16" s="65"/>
      <c r="U16" s="65"/>
    </row>
    <row r="17" spans="9:21" x14ac:dyDescent="0.2">
      <c r="I17" s="4" t="s">
        <v>1113</v>
      </c>
      <c r="J17" s="4" t="s">
        <v>1095</v>
      </c>
      <c r="K17" s="4">
        <v>8</v>
      </c>
      <c r="L17" s="4">
        <v>2</v>
      </c>
      <c r="M17" s="4">
        <v>2</v>
      </c>
      <c r="N17" s="4">
        <v>4</v>
      </c>
      <c r="O17" s="4" t="s">
        <v>1099</v>
      </c>
      <c r="P17" s="4" t="s">
        <v>1099</v>
      </c>
      <c r="Q17" s="65"/>
      <c r="R17" s="65"/>
      <c r="S17" s="65"/>
      <c r="T17" s="65"/>
      <c r="U17" s="65"/>
    </row>
    <row r="18" spans="9:21" x14ac:dyDescent="0.2">
      <c r="I18" s="4" t="s">
        <v>1114</v>
      </c>
      <c r="J18" s="4" t="s">
        <v>1095</v>
      </c>
      <c r="K18" s="4">
        <v>5</v>
      </c>
      <c r="L18" s="4">
        <v>3</v>
      </c>
      <c r="M18" s="4">
        <v>2</v>
      </c>
      <c r="N18" s="4">
        <v>0</v>
      </c>
      <c r="O18" s="4" t="s">
        <v>1099</v>
      </c>
      <c r="P18" s="4" t="s">
        <v>1099</v>
      </c>
      <c r="Q18" s="65"/>
      <c r="R18" s="65"/>
      <c r="S18" s="65"/>
      <c r="T18" s="65"/>
      <c r="U18" s="65"/>
    </row>
    <row r="19" spans="9:21" x14ac:dyDescent="0.2">
      <c r="I19" s="4" t="s">
        <v>1115</v>
      </c>
      <c r="J19" s="4" t="s">
        <v>1095</v>
      </c>
      <c r="K19" s="4">
        <v>6</v>
      </c>
      <c r="L19" s="4">
        <v>3</v>
      </c>
      <c r="M19" s="4">
        <v>2</v>
      </c>
      <c r="N19" s="4">
        <v>1</v>
      </c>
      <c r="O19" s="4" t="s">
        <v>1099</v>
      </c>
      <c r="P19" s="4" t="s">
        <v>1099</v>
      </c>
      <c r="Q19" s="65"/>
      <c r="R19" s="65"/>
      <c r="S19" s="65"/>
      <c r="T19" s="65"/>
      <c r="U19" s="65"/>
    </row>
    <row r="20" spans="9:21" x14ac:dyDescent="0.2">
      <c r="I20" s="4" t="s">
        <v>1116</v>
      </c>
      <c r="J20" s="4" t="s">
        <v>1104</v>
      </c>
      <c r="K20" s="4">
        <v>7</v>
      </c>
      <c r="L20" s="4">
        <v>0</v>
      </c>
      <c r="M20" s="4">
        <v>2</v>
      </c>
      <c r="N20" s="4">
        <v>5</v>
      </c>
      <c r="O20" s="4" t="s">
        <v>1099</v>
      </c>
      <c r="P20" s="4" t="s">
        <v>1096</v>
      </c>
      <c r="Q20" s="65"/>
      <c r="R20" s="65"/>
      <c r="S20" s="65"/>
      <c r="T20" s="65"/>
      <c r="U20" s="65"/>
    </row>
    <row r="21" spans="9:21" x14ac:dyDescent="0.2">
      <c r="I21" s="4" t="s">
        <v>1117</v>
      </c>
      <c r="J21" s="4" t="s">
        <v>1095</v>
      </c>
      <c r="K21" s="4">
        <v>5</v>
      </c>
      <c r="L21" s="4">
        <v>1</v>
      </c>
      <c r="M21" s="4">
        <v>2</v>
      </c>
      <c r="N21" s="4">
        <v>2</v>
      </c>
      <c r="O21" s="4" t="s">
        <v>1096</v>
      </c>
      <c r="P21" s="4" t="s">
        <v>1099</v>
      </c>
      <c r="Q21" s="65"/>
      <c r="R21" s="65"/>
      <c r="S21" s="65"/>
      <c r="T21" s="65"/>
      <c r="U21" s="65"/>
    </row>
    <row r="22" spans="9:21" x14ac:dyDescent="0.2">
      <c r="I22" s="4" t="s">
        <v>1118</v>
      </c>
      <c r="J22" s="4" t="s">
        <v>1095</v>
      </c>
      <c r="K22" s="4">
        <v>5</v>
      </c>
      <c r="L22" s="4">
        <v>1</v>
      </c>
      <c r="M22" s="4">
        <v>0</v>
      </c>
      <c r="N22" s="4">
        <v>4</v>
      </c>
      <c r="O22" s="4" t="s">
        <v>1099</v>
      </c>
      <c r="P22" s="4" t="s">
        <v>1099</v>
      </c>
      <c r="Q22" s="65"/>
      <c r="R22" s="65"/>
      <c r="S22" s="65"/>
      <c r="T22" s="65"/>
      <c r="U22" s="65"/>
    </row>
    <row r="23" spans="9:21" x14ac:dyDescent="0.2">
      <c r="I23" s="4" t="s">
        <v>1119</v>
      </c>
      <c r="J23" s="4" t="s">
        <v>1095</v>
      </c>
      <c r="K23" s="4">
        <v>6</v>
      </c>
      <c r="L23" s="4">
        <v>2</v>
      </c>
      <c r="M23" s="4">
        <v>0</v>
      </c>
      <c r="N23" s="4">
        <v>4</v>
      </c>
      <c r="O23" s="4" t="s">
        <v>1096</v>
      </c>
      <c r="P23" s="4" t="s">
        <v>1096</v>
      </c>
      <c r="Q23" s="65"/>
      <c r="R23" s="65"/>
      <c r="S23" s="65"/>
      <c r="T23" s="65"/>
      <c r="U23" s="65"/>
    </row>
    <row r="24" spans="9:21" x14ac:dyDescent="0.2">
      <c r="I24" s="4" t="s">
        <v>1120</v>
      </c>
      <c r="J24" s="4" t="s">
        <v>1095</v>
      </c>
      <c r="K24" s="4">
        <v>11</v>
      </c>
      <c r="L24" s="4">
        <v>3</v>
      </c>
      <c r="M24" s="4">
        <v>3</v>
      </c>
      <c r="N24" s="4">
        <v>5</v>
      </c>
      <c r="O24" s="4" t="s">
        <v>1099</v>
      </c>
      <c r="P24" s="4" t="s">
        <v>1096</v>
      </c>
      <c r="Q24" s="65"/>
      <c r="R24" s="65"/>
      <c r="S24" s="65"/>
      <c r="T24" s="65"/>
      <c r="U24" s="65"/>
    </row>
    <row r="25" spans="9:21" x14ac:dyDescent="0.2">
      <c r="I25" s="4" t="s">
        <v>1121</v>
      </c>
      <c r="J25" s="4" t="s">
        <v>1104</v>
      </c>
      <c r="K25" s="4">
        <v>6</v>
      </c>
      <c r="L25" s="4">
        <v>0</v>
      </c>
      <c r="M25" s="4">
        <v>2</v>
      </c>
      <c r="N25" s="4">
        <v>4</v>
      </c>
      <c r="O25" s="4" t="s">
        <v>1099</v>
      </c>
      <c r="P25" s="4" t="s">
        <v>1096</v>
      </c>
      <c r="Q25" s="65"/>
      <c r="R25" s="65"/>
      <c r="S25" s="65"/>
      <c r="T25" s="65"/>
      <c r="U25" s="65"/>
    </row>
    <row r="26" spans="9:21" x14ac:dyDescent="0.2">
      <c r="I26" s="4" t="s">
        <v>1122</v>
      </c>
      <c r="J26" s="4" t="s">
        <v>1104</v>
      </c>
      <c r="K26" s="4">
        <v>5</v>
      </c>
      <c r="L26" s="4">
        <v>2</v>
      </c>
      <c r="M26" s="4">
        <v>1</v>
      </c>
      <c r="N26" s="4">
        <v>2</v>
      </c>
      <c r="O26" s="4" t="s">
        <v>1096</v>
      </c>
      <c r="P26" s="4" t="s">
        <v>1099</v>
      </c>
      <c r="Q26" s="65"/>
      <c r="R26" s="65"/>
      <c r="S26" s="65"/>
      <c r="T26" s="65"/>
      <c r="U26" s="65"/>
    </row>
    <row r="27" spans="9:21" x14ac:dyDescent="0.2">
      <c r="I27" s="4" t="s">
        <v>1123</v>
      </c>
      <c r="J27" s="4" t="s">
        <v>1095</v>
      </c>
      <c r="K27" s="4">
        <v>9</v>
      </c>
      <c r="L27" s="4">
        <v>2</v>
      </c>
      <c r="M27" s="4">
        <v>3</v>
      </c>
      <c r="N27" s="4">
        <v>4</v>
      </c>
      <c r="O27" s="4" t="s">
        <v>1096</v>
      </c>
      <c r="P27" s="4" t="s">
        <v>1099</v>
      </c>
      <c r="Q27" s="65"/>
      <c r="R27" s="65"/>
      <c r="S27" s="65"/>
      <c r="T27" s="65"/>
      <c r="U27" s="65"/>
    </row>
    <row r="28" spans="9:21" x14ac:dyDescent="0.2">
      <c r="I28" s="4" t="s">
        <v>1124</v>
      </c>
      <c r="J28" s="4" t="s">
        <v>1095</v>
      </c>
      <c r="K28" s="4">
        <v>5</v>
      </c>
      <c r="L28" s="4">
        <v>2</v>
      </c>
      <c r="M28" s="4">
        <v>2</v>
      </c>
      <c r="N28" s="4">
        <v>1</v>
      </c>
      <c r="O28" s="4" t="s">
        <v>1096</v>
      </c>
      <c r="P28" s="4" t="s">
        <v>1096</v>
      </c>
      <c r="Q28" s="65"/>
      <c r="R28" s="65"/>
      <c r="S28" s="65"/>
      <c r="T28" s="65"/>
      <c r="U28" s="65"/>
    </row>
    <row r="29" spans="9:21" x14ac:dyDescent="0.2">
      <c r="I29" s="4" t="s">
        <v>1125</v>
      </c>
      <c r="J29" s="4" t="s">
        <v>1095</v>
      </c>
      <c r="K29" s="4">
        <v>2</v>
      </c>
      <c r="L29" s="4">
        <v>1</v>
      </c>
      <c r="M29" s="4">
        <v>1</v>
      </c>
      <c r="N29" s="4">
        <v>0</v>
      </c>
      <c r="O29" s="4" t="s">
        <v>1096</v>
      </c>
      <c r="P29" s="4" t="s">
        <v>1096</v>
      </c>
      <c r="Q29" s="65"/>
      <c r="R29" s="65"/>
      <c r="S29" s="65"/>
      <c r="T29" s="65"/>
      <c r="U29" s="65"/>
    </row>
    <row r="30" spans="9:21" x14ac:dyDescent="0.2">
      <c r="I30" s="4" t="s">
        <v>1126</v>
      </c>
      <c r="J30" s="4" t="s">
        <v>1095</v>
      </c>
      <c r="K30" s="4">
        <v>6</v>
      </c>
      <c r="L30" s="4">
        <v>3</v>
      </c>
      <c r="M30" s="4">
        <v>2</v>
      </c>
      <c r="N30" s="4">
        <v>1</v>
      </c>
      <c r="O30" s="4" t="s">
        <v>1096</v>
      </c>
      <c r="P30" s="4" t="s">
        <v>1099</v>
      </c>
      <c r="Q30" s="65"/>
      <c r="R30" s="65"/>
      <c r="S30" s="65"/>
      <c r="T30" s="65"/>
      <c r="U30" s="65"/>
    </row>
    <row r="31" spans="9:21" x14ac:dyDescent="0.2">
      <c r="I31" s="4" t="s">
        <v>1127</v>
      </c>
      <c r="J31" s="4" t="s">
        <v>1095</v>
      </c>
      <c r="K31" s="4">
        <v>5</v>
      </c>
      <c r="L31" s="4">
        <v>1</v>
      </c>
      <c r="M31" s="4">
        <v>3</v>
      </c>
      <c r="N31" s="4">
        <v>1</v>
      </c>
      <c r="O31" s="4" t="s">
        <v>1096</v>
      </c>
      <c r="P31" s="4" t="s">
        <v>1096</v>
      </c>
      <c r="Q31" s="65"/>
      <c r="R31" s="65"/>
      <c r="S31" s="65"/>
      <c r="T31" s="65"/>
      <c r="U31" s="65"/>
    </row>
    <row r="32" spans="9:21" x14ac:dyDescent="0.2">
      <c r="I32" s="4" t="s">
        <v>1128</v>
      </c>
      <c r="J32" s="4" t="s">
        <v>1104</v>
      </c>
      <c r="K32" s="4">
        <v>4</v>
      </c>
      <c r="L32" s="4">
        <v>3</v>
      </c>
      <c r="M32" s="4">
        <v>0</v>
      </c>
      <c r="N32" s="4">
        <v>1</v>
      </c>
      <c r="O32" s="4" t="s">
        <v>1096</v>
      </c>
      <c r="P32" s="4" t="s">
        <v>1096</v>
      </c>
      <c r="Q32" s="65"/>
      <c r="R32" s="65"/>
      <c r="S32" s="65"/>
      <c r="T32" s="65"/>
      <c r="U32" s="65"/>
    </row>
    <row r="33" spans="9:21" x14ac:dyDescent="0.2">
      <c r="I33" s="4" t="s">
        <v>1129</v>
      </c>
      <c r="J33" s="4" t="s">
        <v>1095</v>
      </c>
      <c r="K33" s="4">
        <v>4</v>
      </c>
      <c r="L33" s="4">
        <v>0</v>
      </c>
      <c r="M33" s="4">
        <v>3</v>
      </c>
      <c r="N33" s="4">
        <v>1</v>
      </c>
      <c r="O33" s="4" t="s">
        <v>1096</v>
      </c>
      <c r="P33" s="4" t="s">
        <v>1099</v>
      </c>
      <c r="Q33" s="65"/>
      <c r="R33" s="65"/>
      <c r="S33" s="65"/>
      <c r="T33" s="65"/>
      <c r="U33" s="65"/>
    </row>
    <row r="34" spans="9:21" x14ac:dyDescent="0.2">
      <c r="I34" s="4" t="s">
        <v>1130</v>
      </c>
      <c r="J34" s="4" t="s">
        <v>1095</v>
      </c>
      <c r="K34" s="4">
        <v>7</v>
      </c>
      <c r="L34" s="4">
        <v>3</v>
      </c>
      <c r="M34" s="4">
        <v>2</v>
      </c>
      <c r="N34" s="4">
        <v>2</v>
      </c>
      <c r="O34" s="4" t="s">
        <v>1099</v>
      </c>
      <c r="P34" s="4" t="s">
        <v>1099</v>
      </c>
      <c r="Q34" s="65"/>
      <c r="R34" s="65"/>
      <c r="S34" s="65"/>
      <c r="T34" s="65"/>
      <c r="U34" s="65"/>
    </row>
    <row r="35" spans="9:21" x14ac:dyDescent="0.2">
      <c r="I35" s="4" t="s">
        <v>1131</v>
      </c>
      <c r="J35" s="4" t="s">
        <v>1104</v>
      </c>
      <c r="K35" s="4">
        <v>2</v>
      </c>
      <c r="L35" s="4">
        <v>1</v>
      </c>
      <c r="M35" s="4">
        <v>1</v>
      </c>
      <c r="N35" s="4">
        <v>0</v>
      </c>
      <c r="O35" s="4" t="s">
        <v>1096</v>
      </c>
      <c r="P35" s="4" t="s">
        <v>1099</v>
      </c>
      <c r="Q35" s="65"/>
      <c r="R35" s="65"/>
      <c r="S35" s="65"/>
      <c r="T35" s="65"/>
      <c r="U35" s="65"/>
    </row>
    <row r="36" spans="9:21" x14ac:dyDescent="0.2">
      <c r="I36" s="4" t="s">
        <v>1132</v>
      </c>
      <c r="J36" s="4" t="s">
        <v>1104</v>
      </c>
      <c r="K36" s="4">
        <v>3</v>
      </c>
      <c r="L36" s="4">
        <v>3</v>
      </c>
      <c r="M36" s="4">
        <v>0</v>
      </c>
      <c r="N36" s="4">
        <v>0</v>
      </c>
      <c r="O36" s="4" t="s">
        <v>1096</v>
      </c>
      <c r="P36" s="4" t="s">
        <v>1099</v>
      </c>
      <c r="Q36" s="65"/>
      <c r="R36" s="65"/>
      <c r="S36" s="65"/>
      <c r="T36" s="65"/>
      <c r="U36" s="65"/>
    </row>
    <row r="37" spans="9:21" x14ac:dyDescent="0.2">
      <c r="I37" s="4" t="s">
        <v>1133</v>
      </c>
      <c r="J37" s="4" t="s">
        <v>1095</v>
      </c>
      <c r="K37" s="4">
        <v>4</v>
      </c>
      <c r="L37" s="4">
        <v>1</v>
      </c>
      <c r="M37" s="4">
        <v>1</v>
      </c>
      <c r="N37" s="4">
        <v>2</v>
      </c>
      <c r="O37" s="4" t="s">
        <v>1099</v>
      </c>
      <c r="P37" s="4" t="s">
        <v>1099</v>
      </c>
      <c r="Q37" s="65"/>
      <c r="R37" s="65"/>
      <c r="S37" s="65"/>
      <c r="T37" s="65"/>
      <c r="U37" s="65"/>
    </row>
    <row r="38" spans="9:21" x14ac:dyDescent="0.2">
      <c r="I38" s="4" t="s">
        <v>1134</v>
      </c>
      <c r="J38" s="4" t="s">
        <v>1104</v>
      </c>
      <c r="K38" s="4">
        <v>1</v>
      </c>
      <c r="L38" s="4">
        <v>0</v>
      </c>
      <c r="M38" s="4">
        <v>1</v>
      </c>
      <c r="N38" s="4">
        <v>0</v>
      </c>
      <c r="O38" s="4" t="s">
        <v>1096</v>
      </c>
      <c r="P38" s="4" t="s">
        <v>1096</v>
      </c>
      <c r="Q38" s="65"/>
      <c r="R38" s="65"/>
      <c r="S38" s="65"/>
      <c r="T38" s="65"/>
      <c r="U38" s="65"/>
    </row>
    <row r="39" spans="9:21" x14ac:dyDescent="0.2">
      <c r="I39" s="4" t="s">
        <v>1135</v>
      </c>
      <c r="J39" s="4" t="s">
        <v>1095</v>
      </c>
      <c r="K39" s="4">
        <v>5</v>
      </c>
      <c r="L39" s="4">
        <v>2</v>
      </c>
      <c r="M39" s="4">
        <v>3</v>
      </c>
      <c r="N39" s="4">
        <v>0</v>
      </c>
      <c r="O39" s="4" t="s">
        <v>1096</v>
      </c>
      <c r="P39" s="4" t="s">
        <v>1096</v>
      </c>
      <c r="Q39" s="65"/>
      <c r="R39" s="65"/>
      <c r="S39" s="65"/>
      <c r="T39" s="65"/>
      <c r="U39" s="65"/>
    </row>
    <row r="40" spans="9:21" x14ac:dyDescent="0.2">
      <c r="I40" s="4" t="s">
        <v>1136</v>
      </c>
      <c r="J40" s="4" t="s">
        <v>1095</v>
      </c>
      <c r="K40" s="4">
        <v>5</v>
      </c>
      <c r="L40" s="4">
        <v>0</v>
      </c>
      <c r="M40" s="4">
        <v>0</v>
      </c>
      <c r="N40" s="4">
        <v>5</v>
      </c>
      <c r="O40" s="4" t="s">
        <v>1096</v>
      </c>
      <c r="P40" s="4" t="s">
        <v>1096</v>
      </c>
      <c r="Q40" s="65"/>
      <c r="R40" s="65"/>
      <c r="S40" s="65"/>
      <c r="T40" s="65"/>
      <c r="U40" s="65"/>
    </row>
    <row r="41" spans="9:21" x14ac:dyDescent="0.2">
      <c r="I41" s="4" t="s">
        <v>1137</v>
      </c>
      <c r="J41" s="4" t="s">
        <v>1095</v>
      </c>
      <c r="K41" s="4">
        <v>9</v>
      </c>
      <c r="L41" s="4">
        <v>1</v>
      </c>
      <c r="M41" s="4">
        <v>3</v>
      </c>
      <c r="N41" s="4">
        <v>5</v>
      </c>
      <c r="O41" s="4" t="s">
        <v>1099</v>
      </c>
      <c r="P41" s="4" t="s">
        <v>1096</v>
      </c>
      <c r="Q41" s="65"/>
      <c r="R41" s="65"/>
      <c r="S41" s="65"/>
      <c r="T41" s="65"/>
      <c r="U41" s="65"/>
    </row>
    <row r="42" spans="9:21" x14ac:dyDescent="0.2">
      <c r="I42" s="4" t="s">
        <v>1138</v>
      </c>
      <c r="J42" s="4" t="s">
        <v>1104</v>
      </c>
      <c r="K42" s="4">
        <v>3</v>
      </c>
      <c r="L42" s="4">
        <v>0</v>
      </c>
      <c r="M42" s="4">
        <v>2</v>
      </c>
      <c r="N42" s="4">
        <v>1</v>
      </c>
      <c r="O42" s="4" t="s">
        <v>1096</v>
      </c>
      <c r="P42" s="4" t="s">
        <v>1096</v>
      </c>
      <c r="Q42" s="65"/>
      <c r="R42" s="65"/>
      <c r="S42" s="65"/>
      <c r="T42" s="65"/>
      <c r="U42" s="65"/>
    </row>
    <row r="43" spans="9:21" x14ac:dyDescent="0.2">
      <c r="I43" s="4" t="s">
        <v>1139</v>
      </c>
      <c r="J43" s="4" t="s">
        <v>1095</v>
      </c>
      <c r="K43" s="4">
        <v>6</v>
      </c>
      <c r="L43" s="4">
        <v>3</v>
      </c>
      <c r="M43" s="4">
        <v>0</v>
      </c>
      <c r="N43" s="4">
        <v>3</v>
      </c>
      <c r="O43" s="4" t="s">
        <v>1096</v>
      </c>
      <c r="P43" s="4" t="s">
        <v>1096</v>
      </c>
      <c r="Q43" s="65"/>
      <c r="R43" s="65"/>
      <c r="S43" s="65"/>
      <c r="T43" s="65"/>
      <c r="U43" s="65"/>
    </row>
    <row r="44" spans="9:21" x14ac:dyDescent="0.2">
      <c r="I44" s="4" t="s">
        <v>1140</v>
      </c>
      <c r="J44" s="4" t="s">
        <v>1095</v>
      </c>
      <c r="K44" s="4">
        <v>6</v>
      </c>
      <c r="L44" s="4">
        <v>1</v>
      </c>
      <c r="M44" s="4">
        <v>0</v>
      </c>
      <c r="N44" s="4">
        <v>5</v>
      </c>
      <c r="O44" s="4" t="s">
        <v>1096</v>
      </c>
      <c r="P44" s="4" t="s">
        <v>1096</v>
      </c>
      <c r="Q44" s="65"/>
      <c r="R44" s="65"/>
      <c r="S44" s="65"/>
      <c r="T44" s="65"/>
      <c r="U44" s="65"/>
    </row>
    <row r="45" spans="9:21" x14ac:dyDescent="0.2">
      <c r="I45" s="4" t="s">
        <v>1141</v>
      </c>
      <c r="J45" s="4" t="s">
        <v>1095</v>
      </c>
      <c r="K45" s="4">
        <v>3</v>
      </c>
      <c r="L45" s="4">
        <v>0</v>
      </c>
      <c r="M45" s="4">
        <v>3</v>
      </c>
      <c r="N45" s="4">
        <v>0</v>
      </c>
      <c r="O45" s="4" t="s">
        <v>1096</v>
      </c>
      <c r="P45" s="4" t="s">
        <v>1099</v>
      </c>
      <c r="Q45" s="65"/>
      <c r="R45" s="65"/>
      <c r="S45" s="65"/>
      <c r="T45" s="65"/>
      <c r="U45" s="65"/>
    </row>
    <row r="46" spans="9:21" x14ac:dyDescent="0.2">
      <c r="I46" s="4" t="s">
        <v>1142</v>
      </c>
      <c r="J46" s="4" t="s">
        <v>1095</v>
      </c>
      <c r="K46" s="4">
        <v>9</v>
      </c>
      <c r="L46" s="4">
        <v>3</v>
      </c>
      <c r="M46" s="4">
        <v>2</v>
      </c>
      <c r="N46" s="4">
        <v>4</v>
      </c>
      <c r="O46" s="4" t="s">
        <v>1096</v>
      </c>
      <c r="P46" s="4" t="s">
        <v>1096</v>
      </c>
      <c r="Q46" s="65"/>
      <c r="R46" s="65"/>
      <c r="S46" s="65"/>
      <c r="T46" s="65"/>
      <c r="U46" s="65"/>
    </row>
    <row r="47" spans="9:21" x14ac:dyDescent="0.2">
      <c r="I47" s="4" t="s">
        <v>1143</v>
      </c>
      <c r="J47" s="4" t="s">
        <v>1095</v>
      </c>
      <c r="K47" s="4">
        <v>4</v>
      </c>
      <c r="L47" s="4">
        <v>3</v>
      </c>
      <c r="M47" s="4">
        <v>1</v>
      </c>
      <c r="N47" s="4">
        <v>0</v>
      </c>
      <c r="O47" s="4" t="s">
        <v>1096</v>
      </c>
      <c r="P47" s="4" t="s">
        <v>1099</v>
      </c>
      <c r="Q47" s="65"/>
      <c r="R47" s="65"/>
      <c r="S47" s="65"/>
      <c r="T47" s="65"/>
      <c r="U47" s="65"/>
    </row>
    <row r="48" spans="9:21" x14ac:dyDescent="0.2">
      <c r="I48" s="4" t="s">
        <v>1144</v>
      </c>
      <c r="J48" s="4" t="s">
        <v>1095</v>
      </c>
      <c r="K48" s="4">
        <v>2</v>
      </c>
      <c r="L48" s="4">
        <v>0</v>
      </c>
      <c r="M48" s="4">
        <v>1</v>
      </c>
      <c r="N48" s="4">
        <v>1</v>
      </c>
      <c r="O48" s="4" t="s">
        <v>1096</v>
      </c>
      <c r="P48" s="4" t="s">
        <v>1099</v>
      </c>
      <c r="Q48" s="65"/>
      <c r="R48" s="65"/>
      <c r="S48" s="65"/>
      <c r="T48" s="65"/>
      <c r="U48" s="65"/>
    </row>
    <row r="49" spans="9:21" x14ac:dyDescent="0.2">
      <c r="I49" s="4" t="s">
        <v>1145</v>
      </c>
      <c r="J49" s="4" t="s">
        <v>1095</v>
      </c>
      <c r="K49" s="4">
        <v>7</v>
      </c>
      <c r="L49" s="4">
        <v>1</v>
      </c>
      <c r="M49" s="4">
        <v>1</v>
      </c>
      <c r="N49" s="4">
        <v>5</v>
      </c>
      <c r="O49" s="4" t="s">
        <v>1099</v>
      </c>
      <c r="P49" s="4" t="s">
        <v>1099</v>
      </c>
      <c r="Q49" s="65"/>
      <c r="R49" s="65"/>
      <c r="S49" s="65"/>
      <c r="T49" s="65"/>
      <c r="U49" s="65"/>
    </row>
    <row r="50" spans="9:21" x14ac:dyDescent="0.2">
      <c r="I50" s="4" t="s">
        <v>1146</v>
      </c>
      <c r="J50" s="4" t="s">
        <v>1095</v>
      </c>
      <c r="K50" s="4">
        <v>4</v>
      </c>
      <c r="L50" s="4">
        <v>0</v>
      </c>
      <c r="M50" s="4">
        <v>0</v>
      </c>
      <c r="N50" s="4">
        <v>4</v>
      </c>
      <c r="O50" s="4" t="s">
        <v>1096</v>
      </c>
      <c r="P50" s="4" t="s">
        <v>1099</v>
      </c>
      <c r="Q50" s="65"/>
      <c r="R50" s="65"/>
      <c r="S50" s="65"/>
      <c r="T50" s="65"/>
      <c r="U50" s="65"/>
    </row>
    <row r="51" spans="9:21" x14ac:dyDescent="0.2">
      <c r="I51" s="4" t="s">
        <v>1147</v>
      </c>
      <c r="J51" s="4" t="s">
        <v>1095</v>
      </c>
      <c r="K51" s="4">
        <v>2</v>
      </c>
      <c r="L51" s="4">
        <v>0</v>
      </c>
      <c r="M51" s="4">
        <v>0</v>
      </c>
      <c r="N51" s="4">
        <v>2</v>
      </c>
      <c r="O51" s="4" t="s">
        <v>1096</v>
      </c>
      <c r="P51" s="4" t="s">
        <v>1099</v>
      </c>
      <c r="Q51" s="65"/>
      <c r="R51" s="65"/>
      <c r="S51" s="65"/>
      <c r="T51" s="65"/>
      <c r="U51" s="65"/>
    </row>
    <row r="52" spans="9:21" x14ac:dyDescent="0.2">
      <c r="I52" s="4" t="s">
        <v>1148</v>
      </c>
      <c r="J52" s="4" t="s">
        <v>1095</v>
      </c>
      <c r="K52" s="4">
        <v>3</v>
      </c>
      <c r="L52" s="4">
        <v>1</v>
      </c>
      <c r="M52" s="4">
        <v>2</v>
      </c>
      <c r="N52" s="4">
        <v>0</v>
      </c>
      <c r="O52" s="4" t="s">
        <v>1096</v>
      </c>
      <c r="P52" s="4" t="s">
        <v>1096</v>
      </c>
      <c r="Q52" s="65"/>
      <c r="R52" s="65"/>
      <c r="S52" s="65"/>
      <c r="T52" s="65"/>
      <c r="U52" s="65"/>
    </row>
    <row r="53" spans="9:21" x14ac:dyDescent="0.2">
      <c r="I53" s="4" t="s">
        <v>1149</v>
      </c>
      <c r="J53" s="4" t="s">
        <v>1095</v>
      </c>
      <c r="K53" s="4">
        <v>8</v>
      </c>
      <c r="L53" s="4">
        <v>3</v>
      </c>
      <c r="M53" s="4">
        <v>2</v>
      </c>
      <c r="N53" s="4">
        <v>3</v>
      </c>
      <c r="O53" s="4" t="s">
        <v>1099</v>
      </c>
      <c r="P53" s="4" t="s">
        <v>1096</v>
      </c>
      <c r="Q53" s="65"/>
      <c r="R53" s="65"/>
      <c r="S53" s="65"/>
      <c r="T53" s="65"/>
      <c r="U53" s="65"/>
    </row>
    <row r="54" spans="9:21" x14ac:dyDescent="0.2">
      <c r="I54" s="4" t="s">
        <v>1150</v>
      </c>
      <c r="J54" s="4" t="s">
        <v>1095</v>
      </c>
      <c r="K54" s="4">
        <v>7</v>
      </c>
      <c r="L54" s="4">
        <v>0</v>
      </c>
      <c r="M54" s="4">
        <v>2</v>
      </c>
      <c r="N54" s="4">
        <v>5</v>
      </c>
      <c r="O54" s="4" t="s">
        <v>1096</v>
      </c>
      <c r="P54" s="4" t="s">
        <v>1099</v>
      </c>
      <c r="Q54" s="65"/>
      <c r="R54" s="65"/>
      <c r="S54" s="65"/>
      <c r="T54" s="65"/>
      <c r="U54" s="65"/>
    </row>
    <row r="55" spans="9:21" x14ac:dyDescent="0.2">
      <c r="I55" s="4" t="s">
        <v>1151</v>
      </c>
      <c r="J55" s="4" t="s">
        <v>1095</v>
      </c>
      <c r="K55" s="4">
        <v>2</v>
      </c>
      <c r="L55" s="4">
        <v>0</v>
      </c>
      <c r="M55" s="4">
        <v>2</v>
      </c>
      <c r="N55" s="4">
        <v>0</v>
      </c>
      <c r="O55" s="4" t="s">
        <v>1099</v>
      </c>
      <c r="P55" s="4" t="s">
        <v>1099</v>
      </c>
      <c r="Q55" s="65"/>
      <c r="R55" s="65"/>
      <c r="S55" s="65"/>
      <c r="T55" s="65"/>
      <c r="U55" s="65"/>
    </row>
    <row r="56" spans="9:21" x14ac:dyDescent="0.2">
      <c r="I56" s="4" t="s">
        <v>1152</v>
      </c>
      <c r="J56" s="4" t="s">
        <v>1104</v>
      </c>
      <c r="K56" s="4">
        <v>7</v>
      </c>
      <c r="L56" s="4">
        <v>0</v>
      </c>
      <c r="M56" s="4">
        <v>3</v>
      </c>
      <c r="N56" s="4">
        <v>4</v>
      </c>
      <c r="O56" s="4" t="s">
        <v>1099</v>
      </c>
      <c r="P56" s="4" t="s">
        <v>1096</v>
      </c>
      <c r="Q56" s="65"/>
      <c r="R56" s="65"/>
      <c r="S56" s="65"/>
      <c r="T56" s="65"/>
      <c r="U56" s="65"/>
    </row>
    <row r="57" spans="9:21" x14ac:dyDescent="0.2">
      <c r="I57" s="4" t="s">
        <v>1153</v>
      </c>
      <c r="J57" s="4" t="s">
        <v>1104</v>
      </c>
      <c r="K57" s="4">
        <v>4</v>
      </c>
      <c r="L57" s="4">
        <v>3</v>
      </c>
      <c r="M57" s="4">
        <v>0</v>
      </c>
      <c r="N57" s="4">
        <v>1</v>
      </c>
      <c r="O57" s="4" t="s">
        <v>1096</v>
      </c>
      <c r="P57" s="4" t="s">
        <v>1096</v>
      </c>
      <c r="Q57" s="65"/>
      <c r="R57" s="65"/>
      <c r="S57" s="65"/>
      <c r="T57" s="65"/>
      <c r="U57" s="65"/>
    </row>
    <row r="58" spans="9:21" x14ac:dyDescent="0.2">
      <c r="I58" s="4" t="s">
        <v>1154</v>
      </c>
      <c r="J58" s="4" t="s">
        <v>1095</v>
      </c>
      <c r="K58" s="4">
        <v>11</v>
      </c>
      <c r="L58" s="4">
        <v>3</v>
      </c>
      <c r="M58" s="4">
        <v>3</v>
      </c>
      <c r="N58" s="4">
        <v>5</v>
      </c>
      <c r="O58" s="4" t="s">
        <v>1096</v>
      </c>
      <c r="P58" s="4" t="s">
        <v>1096</v>
      </c>
      <c r="Q58" s="65"/>
      <c r="R58" s="65"/>
      <c r="S58" s="65"/>
      <c r="T58" s="65"/>
      <c r="U58" s="65"/>
    </row>
    <row r="59" spans="9:21" x14ac:dyDescent="0.2">
      <c r="I59" s="4" t="s">
        <v>1155</v>
      </c>
      <c r="J59" s="4" t="s">
        <v>1104</v>
      </c>
      <c r="K59" s="4">
        <v>9</v>
      </c>
      <c r="L59" s="4">
        <v>1</v>
      </c>
      <c r="M59" s="4">
        <v>3</v>
      </c>
      <c r="N59" s="4">
        <v>5</v>
      </c>
      <c r="O59" s="4" t="s">
        <v>1096</v>
      </c>
      <c r="P59" s="4" t="s">
        <v>1096</v>
      </c>
      <c r="Q59" s="65"/>
      <c r="R59" s="65"/>
      <c r="S59" s="65"/>
      <c r="T59" s="65"/>
      <c r="U59" s="65"/>
    </row>
  </sheetData>
  <mergeCells count="1">
    <mergeCell ref="A2:G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72572-B9DF-48ED-83ED-500678137941}">
  <dimension ref="B2:V25"/>
  <sheetViews>
    <sheetView rightToLeft="1" workbookViewId="0">
      <selection activeCell="H20" sqref="H20"/>
    </sheetView>
  </sheetViews>
  <sheetFormatPr defaultColWidth="9" defaultRowHeight="14.25" x14ac:dyDescent="0.2"/>
  <cols>
    <col min="1" max="4" width="9" style="2"/>
    <col min="5" max="5" width="11.375" style="2" bestFit="1" customWidth="1"/>
    <col min="6" max="13" width="9" style="2"/>
    <col min="14" max="14" width="13.375" style="2" bestFit="1" customWidth="1"/>
    <col min="15" max="15" width="14.5" style="2" bestFit="1" customWidth="1"/>
    <col min="16" max="16" width="14.5" customWidth="1"/>
    <col min="17" max="21" width="9" style="2"/>
    <col min="22" max="22" width="10.125" style="2" customWidth="1"/>
    <col min="23" max="16384" width="9" style="2"/>
  </cols>
  <sheetData>
    <row r="2" spans="2:22" ht="15" x14ac:dyDescent="0.25">
      <c r="B2" s="1" t="s">
        <v>0</v>
      </c>
      <c r="C2" s="1" t="s">
        <v>1</v>
      </c>
      <c r="D2" s="1" t="s">
        <v>2</v>
      </c>
      <c r="E2" s="1" t="s">
        <v>3</v>
      </c>
      <c r="P2" s="2"/>
    </row>
    <row r="3" spans="2:22" x14ac:dyDescent="0.2">
      <c r="B3" s="3" t="s">
        <v>4</v>
      </c>
      <c r="C3" s="4">
        <v>7108</v>
      </c>
      <c r="D3" s="4">
        <v>18835</v>
      </c>
      <c r="E3" s="4">
        <v>12774</v>
      </c>
      <c r="P3" s="69" t="s">
        <v>5</v>
      </c>
      <c r="Q3" s="70"/>
      <c r="U3" s="71" t="s">
        <v>6</v>
      </c>
      <c r="V3" s="71"/>
    </row>
    <row r="4" spans="2:22" x14ac:dyDescent="0.2">
      <c r="B4" s="3" t="s">
        <v>7</v>
      </c>
      <c r="C4" s="4">
        <v>7826</v>
      </c>
      <c r="D4" s="4">
        <v>15819</v>
      </c>
      <c r="E4" s="4">
        <v>12697</v>
      </c>
      <c r="P4" s="4">
        <v>236</v>
      </c>
      <c r="Q4" s="4" t="s">
        <v>8</v>
      </c>
      <c r="U4" s="5">
        <v>42433</v>
      </c>
      <c r="V4" s="6">
        <v>82037</v>
      </c>
    </row>
    <row r="5" spans="2:22" x14ac:dyDescent="0.2">
      <c r="B5" s="7" t="s">
        <v>9</v>
      </c>
      <c r="C5" s="4">
        <v>9253</v>
      </c>
      <c r="D5" s="4">
        <v>8629</v>
      </c>
      <c r="E5" s="4">
        <v>11026</v>
      </c>
      <c r="P5" s="4">
        <v>124</v>
      </c>
      <c r="Q5" s="4" t="s">
        <v>10</v>
      </c>
      <c r="U5" s="5">
        <v>42464</v>
      </c>
      <c r="V5" s="6">
        <v>76780</v>
      </c>
    </row>
    <row r="6" spans="2:22" x14ac:dyDescent="0.2">
      <c r="B6" s="3" t="s">
        <v>11</v>
      </c>
      <c r="C6" s="4">
        <v>8348</v>
      </c>
      <c r="D6" s="4">
        <v>7521</v>
      </c>
      <c r="E6" s="4">
        <v>7790</v>
      </c>
      <c r="P6" s="4">
        <v>24</v>
      </c>
      <c r="Q6" s="4" t="s">
        <v>12</v>
      </c>
      <c r="U6" s="5">
        <v>42494</v>
      </c>
      <c r="V6" s="6">
        <v>96845</v>
      </c>
    </row>
    <row r="7" spans="2:22" x14ac:dyDescent="0.2">
      <c r="B7" s="3" t="s">
        <v>13</v>
      </c>
      <c r="C7" s="4">
        <v>6057</v>
      </c>
      <c r="D7" s="4">
        <v>6185</v>
      </c>
      <c r="E7" s="4">
        <v>9362</v>
      </c>
      <c r="P7" s="2"/>
      <c r="U7" s="5">
        <v>42525</v>
      </c>
      <c r="V7" s="6">
        <v>73591</v>
      </c>
    </row>
    <row r="8" spans="2:22" x14ac:dyDescent="0.2">
      <c r="B8" s="3" t="s">
        <v>14</v>
      </c>
      <c r="C8" s="4">
        <v>6955</v>
      </c>
      <c r="D8" s="4">
        <v>5364</v>
      </c>
      <c r="E8" s="4">
        <v>7180</v>
      </c>
      <c r="P8" s="2"/>
      <c r="U8" s="5">
        <v>42555</v>
      </c>
      <c r="V8" s="6">
        <v>85512</v>
      </c>
    </row>
    <row r="9" spans="2:22" x14ac:dyDescent="0.2">
      <c r="B9" s="3" t="s">
        <v>15</v>
      </c>
      <c r="C9" s="4">
        <v>1253</v>
      </c>
      <c r="D9" s="4">
        <v>11739</v>
      </c>
      <c r="E9" s="4">
        <v>11450</v>
      </c>
      <c r="P9" s="2"/>
      <c r="U9" s="5">
        <v>42586</v>
      </c>
      <c r="V9" s="6">
        <v>91846</v>
      </c>
    </row>
    <row r="10" spans="2:22" ht="15" x14ac:dyDescent="0.25">
      <c r="B10" s="8" t="s">
        <v>16</v>
      </c>
      <c r="C10" s="1">
        <f>SUM(C3:C9)</f>
        <v>46800</v>
      </c>
      <c r="D10" s="1">
        <f t="shared" ref="D10:E10" si="0">SUM(D3:D9)</f>
        <v>74092</v>
      </c>
      <c r="E10" s="1">
        <f t="shared" si="0"/>
        <v>72279</v>
      </c>
      <c r="P10" s="2"/>
      <c r="U10" s="5">
        <v>42617</v>
      </c>
      <c r="V10" s="6">
        <v>105185</v>
      </c>
    </row>
    <row r="11" spans="2:22" x14ac:dyDescent="0.2">
      <c r="P11" s="2"/>
      <c r="U11" s="5">
        <v>42647</v>
      </c>
      <c r="V11" s="6">
        <v>106591</v>
      </c>
    </row>
    <row r="12" spans="2:22" x14ac:dyDescent="0.2">
      <c r="P12" s="2"/>
      <c r="U12" s="5">
        <v>42678</v>
      </c>
      <c r="V12" s="6">
        <v>90976</v>
      </c>
    </row>
    <row r="13" spans="2:22" x14ac:dyDescent="0.2">
      <c r="P13" s="2"/>
      <c r="U13" s="5">
        <v>42708</v>
      </c>
      <c r="V13" s="6">
        <v>71024</v>
      </c>
    </row>
    <row r="14" spans="2:22" x14ac:dyDescent="0.2">
      <c r="P14" s="2"/>
      <c r="U14" s="5">
        <v>42739</v>
      </c>
      <c r="V14" s="6">
        <v>67129</v>
      </c>
    </row>
    <row r="15" spans="2:22" x14ac:dyDescent="0.2">
      <c r="P15" s="2"/>
      <c r="U15" s="5">
        <v>42770</v>
      </c>
      <c r="V15" s="6">
        <v>122589</v>
      </c>
    </row>
    <row r="16" spans="2:22" x14ac:dyDescent="0.2">
      <c r="P16" s="2"/>
      <c r="U16" s="5">
        <v>42798</v>
      </c>
      <c r="V16" s="6">
        <v>136532</v>
      </c>
    </row>
    <row r="17" spans="14:22" x14ac:dyDescent="0.2">
      <c r="P17" s="2"/>
      <c r="U17" s="5">
        <v>42829</v>
      </c>
      <c r="V17" s="6">
        <v>154952</v>
      </c>
    </row>
    <row r="18" spans="14:22" x14ac:dyDescent="0.2">
      <c r="P18" s="2"/>
      <c r="U18" s="5">
        <v>42859</v>
      </c>
      <c r="V18" s="6">
        <v>175632</v>
      </c>
    </row>
    <row r="19" spans="14:22" x14ac:dyDescent="0.2">
      <c r="N19" s="9"/>
    </row>
    <row r="20" spans="14:22" x14ac:dyDescent="0.2">
      <c r="N20" s="9"/>
    </row>
    <row r="21" spans="14:22" x14ac:dyDescent="0.2">
      <c r="N21" s="9"/>
    </row>
    <row r="22" spans="14:22" x14ac:dyDescent="0.2">
      <c r="N22" s="9"/>
    </row>
    <row r="23" spans="14:22" x14ac:dyDescent="0.2">
      <c r="N23" s="9"/>
    </row>
    <row r="24" spans="14:22" x14ac:dyDescent="0.2">
      <c r="N24" s="9"/>
    </row>
    <row r="25" spans="14:22" x14ac:dyDescent="0.2">
      <c r="N25" s="9"/>
    </row>
  </sheetData>
  <mergeCells count="2">
    <mergeCell ref="P3:Q3"/>
    <mergeCell ref="U3:V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3AAD6-45D0-4F87-A2DD-AB484757832C}">
  <dimension ref="A1:L741"/>
  <sheetViews>
    <sheetView rightToLeft="1" workbookViewId="0">
      <selection activeCell="I2" sqref="I2"/>
    </sheetView>
  </sheetViews>
  <sheetFormatPr defaultRowHeight="14.25" x14ac:dyDescent="0.2"/>
  <cols>
    <col min="5" max="5" width="11.125" bestFit="1" customWidth="1"/>
    <col min="9" max="9" width="64.625" customWidth="1"/>
  </cols>
  <sheetData>
    <row r="1" spans="1:12" s="14" customFormat="1" ht="15" x14ac:dyDescent="0.2">
      <c r="A1" s="10" t="s">
        <v>17</v>
      </c>
      <c r="B1" s="10" t="s">
        <v>18</v>
      </c>
      <c r="C1" s="10" t="s">
        <v>19</v>
      </c>
      <c r="D1" s="10" t="s">
        <v>20</v>
      </c>
      <c r="E1" s="11" t="s">
        <v>21</v>
      </c>
      <c r="F1" s="10" t="s">
        <v>22</v>
      </c>
      <c r="G1" s="12" t="s">
        <v>23</v>
      </c>
      <c r="H1" s="13" t="s">
        <v>24</v>
      </c>
      <c r="I1" s="13" t="s">
        <v>25</v>
      </c>
    </row>
    <row r="2" spans="1:12" s="14" customFormat="1" ht="15" x14ac:dyDescent="0.25">
      <c r="A2" s="15">
        <v>1</v>
      </c>
      <c r="B2" s="16" t="s">
        <v>26</v>
      </c>
      <c r="C2" s="17" t="s">
        <v>27</v>
      </c>
      <c r="D2" s="17" t="s">
        <v>28</v>
      </c>
      <c r="E2" s="18">
        <v>36526</v>
      </c>
      <c r="F2" s="19">
        <f t="shared" ref="F2:F65" ca="1" si="0">DATEDIF(E2,TODAY(),"Y")</f>
        <v>24</v>
      </c>
      <c r="G2" s="19">
        <v>2371</v>
      </c>
      <c r="H2" s="17">
        <v>7</v>
      </c>
    </row>
    <row r="3" spans="1:12" s="14" customFormat="1" ht="15" x14ac:dyDescent="0.25">
      <c r="A3" s="15">
        <v>2</v>
      </c>
      <c r="B3" s="16" t="s">
        <v>29</v>
      </c>
      <c r="C3" s="17" t="s">
        <v>27</v>
      </c>
      <c r="D3" s="17" t="s">
        <v>28</v>
      </c>
      <c r="E3" s="18">
        <v>39137</v>
      </c>
      <c r="F3" s="19">
        <f t="shared" ca="1" si="0"/>
        <v>16</v>
      </c>
      <c r="G3" s="19">
        <v>1711</v>
      </c>
      <c r="H3" s="17">
        <v>9</v>
      </c>
    </row>
    <row r="4" spans="1:12" s="14" customFormat="1" ht="15" x14ac:dyDescent="0.25">
      <c r="A4" s="15">
        <v>3</v>
      </c>
      <c r="B4" s="16" t="s">
        <v>30</v>
      </c>
      <c r="C4" s="17" t="s">
        <v>31</v>
      </c>
      <c r="D4" s="17" t="s">
        <v>28</v>
      </c>
      <c r="E4" s="18">
        <v>40198</v>
      </c>
      <c r="F4" s="19">
        <f t="shared" ca="1" si="0"/>
        <v>14</v>
      </c>
      <c r="G4" s="19">
        <v>1899</v>
      </c>
      <c r="H4" s="17">
        <v>8</v>
      </c>
      <c r="K4" s="20" t="s">
        <v>28</v>
      </c>
      <c r="L4" s="21">
        <v>0.1</v>
      </c>
    </row>
    <row r="5" spans="1:12" s="14" customFormat="1" ht="15" x14ac:dyDescent="0.25">
      <c r="A5" s="15">
        <v>4</v>
      </c>
      <c r="B5" s="16" t="s">
        <v>32</v>
      </c>
      <c r="C5" s="17" t="s">
        <v>27</v>
      </c>
      <c r="D5" s="17" t="s">
        <v>28</v>
      </c>
      <c r="E5" s="18">
        <v>40574</v>
      </c>
      <c r="F5" s="19">
        <f t="shared" ca="1" si="0"/>
        <v>12</v>
      </c>
      <c r="G5" s="19">
        <v>2139</v>
      </c>
      <c r="H5" s="17">
        <v>7</v>
      </c>
      <c r="K5" s="20" t="s">
        <v>33</v>
      </c>
      <c r="L5" s="21">
        <v>7.0000000000000007E-2</v>
      </c>
    </row>
    <row r="6" spans="1:12" s="14" customFormat="1" ht="15" x14ac:dyDescent="0.25">
      <c r="A6" s="15">
        <v>5</v>
      </c>
      <c r="B6" s="16" t="s">
        <v>34</v>
      </c>
      <c r="C6" s="17" t="s">
        <v>27</v>
      </c>
      <c r="D6" s="17" t="s">
        <v>28</v>
      </c>
      <c r="E6" s="18">
        <v>36290</v>
      </c>
      <c r="F6" s="19">
        <f t="shared" ca="1" si="0"/>
        <v>24</v>
      </c>
      <c r="G6" s="19">
        <v>2181</v>
      </c>
      <c r="H6" s="17">
        <v>7</v>
      </c>
      <c r="K6" s="20" t="s">
        <v>35</v>
      </c>
      <c r="L6" s="21">
        <v>0</v>
      </c>
    </row>
    <row r="7" spans="1:12" s="14" customFormat="1" ht="15" x14ac:dyDescent="0.25">
      <c r="A7" s="15">
        <v>7</v>
      </c>
      <c r="B7" s="16" t="s">
        <v>36</v>
      </c>
      <c r="C7" s="17" t="s">
        <v>37</v>
      </c>
      <c r="D7" s="17" t="s">
        <v>28</v>
      </c>
      <c r="E7" s="18">
        <v>38807</v>
      </c>
      <c r="F7" s="19">
        <f t="shared" ca="1" si="0"/>
        <v>17</v>
      </c>
      <c r="G7" s="19">
        <v>1940</v>
      </c>
      <c r="H7" s="17">
        <v>13</v>
      </c>
    </row>
    <row r="8" spans="1:12" s="14" customFormat="1" ht="15" x14ac:dyDescent="0.25">
      <c r="A8" s="15">
        <v>8</v>
      </c>
      <c r="B8" s="16" t="s">
        <v>38</v>
      </c>
      <c r="C8" s="17" t="s">
        <v>39</v>
      </c>
      <c r="D8" s="17" t="s">
        <v>28</v>
      </c>
      <c r="E8" s="18">
        <v>40918</v>
      </c>
      <c r="F8" s="19">
        <f t="shared" ca="1" si="0"/>
        <v>12</v>
      </c>
      <c r="G8" s="19">
        <v>2237</v>
      </c>
      <c r="H8" s="17">
        <v>9</v>
      </c>
    </row>
    <row r="9" spans="1:12" s="14" customFormat="1" ht="15" x14ac:dyDescent="0.25">
      <c r="A9" s="15">
        <v>9</v>
      </c>
      <c r="B9" s="16" t="s">
        <v>40</v>
      </c>
      <c r="C9" s="17" t="s">
        <v>41</v>
      </c>
      <c r="D9" s="17" t="s">
        <v>33</v>
      </c>
      <c r="E9" s="18">
        <v>40807</v>
      </c>
      <c r="F9" s="19">
        <f t="shared" ca="1" si="0"/>
        <v>12</v>
      </c>
      <c r="G9" s="19">
        <v>1167</v>
      </c>
      <c r="H9" s="17">
        <v>3</v>
      </c>
    </row>
    <row r="10" spans="1:12" s="14" customFormat="1" ht="15" x14ac:dyDescent="0.25">
      <c r="A10" s="15">
        <v>10</v>
      </c>
      <c r="B10" s="16" t="s">
        <v>42</v>
      </c>
      <c r="C10" s="17" t="s">
        <v>27</v>
      </c>
      <c r="D10" s="17" t="s">
        <v>43</v>
      </c>
      <c r="E10" s="18">
        <v>40587</v>
      </c>
      <c r="F10" s="19">
        <f t="shared" ca="1" si="0"/>
        <v>12</v>
      </c>
      <c r="G10" s="19">
        <v>780</v>
      </c>
      <c r="H10" s="17">
        <v>4</v>
      </c>
    </row>
    <row r="11" spans="1:12" s="14" customFormat="1" ht="15" x14ac:dyDescent="0.25">
      <c r="A11" s="15">
        <v>11</v>
      </c>
      <c r="B11" s="16" t="s">
        <v>44</v>
      </c>
      <c r="C11" s="17" t="s">
        <v>45</v>
      </c>
      <c r="D11" s="17" t="s">
        <v>43</v>
      </c>
      <c r="E11" s="18">
        <v>36375</v>
      </c>
      <c r="F11" s="19">
        <f t="shared" ca="1" si="0"/>
        <v>24</v>
      </c>
      <c r="G11" s="19">
        <v>1043</v>
      </c>
      <c r="H11" s="17">
        <v>5</v>
      </c>
    </row>
    <row r="12" spans="1:12" s="14" customFormat="1" ht="15" x14ac:dyDescent="0.25">
      <c r="A12" s="15">
        <v>12</v>
      </c>
      <c r="B12" s="16" t="s">
        <v>46</v>
      </c>
      <c r="C12" s="17" t="s">
        <v>45</v>
      </c>
      <c r="D12" s="17" t="s">
        <v>47</v>
      </c>
      <c r="E12" s="18">
        <v>36028</v>
      </c>
      <c r="F12" s="19">
        <f t="shared" ca="1" si="0"/>
        <v>25</v>
      </c>
      <c r="G12" s="19">
        <v>1078</v>
      </c>
      <c r="H12" s="17">
        <v>5</v>
      </c>
    </row>
    <row r="13" spans="1:12" s="14" customFormat="1" ht="15" x14ac:dyDescent="0.25">
      <c r="A13" s="15">
        <v>13</v>
      </c>
      <c r="B13" s="16" t="s">
        <v>48</v>
      </c>
      <c r="C13" s="17" t="s">
        <v>41</v>
      </c>
      <c r="D13" s="17" t="s">
        <v>33</v>
      </c>
      <c r="E13" s="22">
        <v>40393</v>
      </c>
      <c r="F13" s="19">
        <f t="shared" ca="1" si="0"/>
        <v>13</v>
      </c>
      <c r="G13" s="19">
        <v>1126</v>
      </c>
      <c r="H13" s="17">
        <v>3</v>
      </c>
    </row>
    <row r="14" spans="1:12" s="14" customFormat="1" ht="15" x14ac:dyDescent="0.25">
      <c r="A14" s="15">
        <v>14</v>
      </c>
      <c r="B14" s="16" t="s">
        <v>49</v>
      </c>
      <c r="C14" s="17" t="s">
        <v>50</v>
      </c>
      <c r="D14" s="17" t="s">
        <v>43</v>
      </c>
      <c r="E14" s="18">
        <v>35826</v>
      </c>
      <c r="F14" s="19">
        <f t="shared" ca="1" si="0"/>
        <v>25</v>
      </c>
      <c r="G14" s="19">
        <v>896</v>
      </c>
      <c r="H14" s="17">
        <v>4</v>
      </c>
    </row>
    <row r="15" spans="1:12" s="14" customFormat="1" ht="15" x14ac:dyDescent="0.25">
      <c r="A15" s="15">
        <v>15</v>
      </c>
      <c r="B15" s="16" t="s">
        <v>51</v>
      </c>
      <c r="C15" s="17" t="s">
        <v>52</v>
      </c>
      <c r="D15" s="17" t="s">
        <v>28</v>
      </c>
      <c r="E15" s="18">
        <v>40235</v>
      </c>
      <c r="F15" s="19">
        <f t="shared" ca="1" si="0"/>
        <v>13</v>
      </c>
      <c r="G15" s="19">
        <v>2406</v>
      </c>
      <c r="H15" s="17">
        <v>4</v>
      </c>
    </row>
    <row r="16" spans="1:12" s="14" customFormat="1" ht="15" x14ac:dyDescent="0.25">
      <c r="A16" s="15">
        <v>16</v>
      </c>
      <c r="B16" s="16" t="s">
        <v>53</v>
      </c>
      <c r="C16" s="17" t="s">
        <v>45</v>
      </c>
      <c r="D16" s="17" t="s">
        <v>28</v>
      </c>
      <c r="E16" s="18">
        <v>40477</v>
      </c>
      <c r="F16" s="19">
        <f t="shared" ca="1" si="0"/>
        <v>13</v>
      </c>
      <c r="G16" s="19">
        <v>2210</v>
      </c>
      <c r="H16" s="17">
        <v>6</v>
      </c>
    </row>
    <row r="17" spans="1:8" s="14" customFormat="1" ht="15" x14ac:dyDescent="0.25">
      <c r="A17" s="15">
        <v>17</v>
      </c>
      <c r="B17" s="16" t="s">
        <v>54</v>
      </c>
      <c r="C17" s="17" t="s">
        <v>37</v>
      </c>
      <c r="D17" s="17" t="s">
        <v>47</v>
      </c>
      <c r="E17" s="18">
        <v>35982</v>
      </c>
      <c r="F17" s="19">
        <f t="shared" ca="1" si="0"/>
        <v>25</v>
      </c>
      <c r="G17" s="19">
        <v>1043</v>
      </c>
      <c r="H17" s="17">
        <v>3</v>
      </c>
    </row>
    <row r="18" spans="1:8" s="14" customFormat="1" ht="15" x14ac:dyDescent="0.25">
      <c r="A18" s="15">
        <v>18</v>
      </c>
      <c r="B18" s="16" t="s">
        <v>55</v>
      </c>
      <c r="C18" s="17" t="s">
        <v>45</v>
      </c>
      <c r="D18" s="17" t="s">
        <v>28</v>
      </c>
      <c r="E18" s="18">
        <v>37701</v>
      </c>
      <c r="F18" s="19">
        <f t="shared" ca="1" si="0"/>
        <v>20</v>
      </c>
      <c r="G18" s="19">
        <v>2355</v>
      </c>
      <c r="H18" s="17">
        <v>10</v>
      </c>
    </row>
    <row r="19" spans="1:8" s="14" customFormat="1" ht="15" x14ac:dyDescent="0.25">
      <c r="A19" s="15">
        <v>19</v>
      </c>
      <c r="B19" s="16" t="s">
        <v>56</v>
      </c>
      <c r="C19" s="17" t="s">
        <v>45</v>
      </c>
      <c r="D19" s="17" t="s">
        <v>28</v>
      </c>
      <c r="E19" s="18">
        <v>39335</v>
      </c>
      <c r="F19" s="19">
        <f t="shared" ca="1" si="0"/>
        <v>16</v>
      </c>
      <c r="G19" s="19">
        <v>2461</v>
      </c>
      <c r="H19" s="17">
        <v>12</v>
      </c>
    </row>
    <row r="20" spans="1:8" s="14" customFormat="1" ht="15" x14ac:dyDescent="0.25">
      <c r="A20" s="15">
        <v>20</v>
      </c>
      <c r="B20" s="16" t="s">
        <v>57</v>
      </c>
      <c r="C20" s="17" t="s">
        <v>27</v>
      </c>
      <c r="D20" s="17" t="s">
        <v>47</v>
      </c>
      <c r="E20" s="18">
        <v>40515</v>
      </c>
      <c r="F20" s="19">
        <f t="shared" ca="1" si="0"/>
        <v>13</v>
      </c>
      <c r="G20" s="19">
        <v>836</v>
      </c>
      <c r="H20" s="17">
        <v>3</v>
      </c>
    </row>
    <row r="21" spans="1:8" s="14" customFormat="1" ht="15" x14ac:dyDescent="0.25">
      <c r="A21" s="15">
        <v>21</v>
      </c>
      <c r="B21" s="16" t="s">
        <v>58</v>
      </c>
      <c r="C21" s="17" t="s">
        <v>45</v>
      </c>
      <c r="D21" s="17" t="s">
        <v>28</v>
      </c>
      <c r="E21" s="18">
        <v>39174</v>
      </c>
      <c r="F21" s="19">
        <f t="shared" ca="1" si="0"/>
        <v>16</v>
      </c>
      <c r="G21" s="19">
        <v>2272</v>
      </c>
      <c r="H21" s="17">
        <v>4</v>
      </c>
    </row>
    <row r="22" spans="1:8" s="14" customFormat="1" ht="15" x14ac:dyDescent="0.25">
      <c r="A22" s="15">
        <v>22</v>
      </c>
      <c r="B22" s="16" t="s">
        <v>59</v>
      </c>
      <c r="C22" s="17" t="s">
        <v>37</v>
      </c>
      <c r="D22" s="17" t="s">
        <v>43</v>
      </c>
      <c r="E22" s="18">
        <v>40462</v>
      </c>
      <c r="F22" s="19">
        <f t="shared" ca="1" si="0"/>
        <v>13</v>
      </c>
      <c r="G22" s="19">
        <v>1005</v>
      </c>
      <c r="H22" s="17">
        <v>2</v>
      </c>
    </row>
    <row r="23" spans="1:8" s="14" customFormat="1" ht="15" x14ac:dyDescent="0.25">
      <c r="A23" s="15">
        <v>23</v>
      </c>
      <c r="B23" s="16" t="s">
        <v>59</v>
      </c>
      <c r="C23" s="17" t="s">
        <v>60</v>
      </c>
      <c r="D23" s="17" t="s">
        <v>28</v>
      </c>
      <c r="E23" s="18">
        <v>37684</v>
      </c>
      <c r="F23" s="19">
        <f t="shared" ca="1" si="0"/>
        <v>20</v>
      </c>
      <c r="G23" s="19">
        <v>2187</v>
      </c>
      <c r="H23" s="17">
        <v>13</v>
      </c>
    </row>
    <row r="24" spans="1:8" s="14" customFormat="1" ht="15" x14ac:dyDescent="0.25">
      <c r="A24" s="15">
        <v>24</v>
      </c>
      <c r="B24" s="16" t="s">
        <v>61</v>
      </c>
      <c r="C24" s="17" t="s">
        <v>39</v>
      </c>
      <c r="D24" s="17" t="s">
        <v>43</v>
      </c>
      <c r="E24" s="18">
        <v>40550</v>
      </c>
      <c r="F24" s="19">
        <f t="shared" ca="1" si="0"/>
        <v>13</v>
      </c>
      <c r="G24" s="19">
        <v>683</v>
      </c>
      <c r="H24" s="17">
        <v>2</v>
      </c>
    </row>
    <row r="25" spans="1:8" s="14" customFormat="1" ht="15" x14ac:dyDescent="0.25">
      <c r="A25" s="15">
        <v>25</v>
      </c>
      <c r="B25" s="16" t="s">
        <v>62</v>
      </c>
      <c r="C25" s="17" t="s">
        <v>27</v>
      </c>
      <c r="D25" s="17" t="s">
        <v>28</v>
      </c>
      <c r="E25" s="18">
        <v>36514</v>
      </c>
      <c r="F25" s="19">
        <f t="shared" ca="1" si="0"/>
        <v>24</v>
      </c>
      <c r="G25" s="19">
        <v>2360</v>
      </c>
      <c r="H25" s="17">
        <v>5</v>
      </c>
    </row>
    <row r="26" spans="1:8" s="14" customFormat="1" ht="15" x14ac:dyDescent="0.25">
      <c r="A26" s="15">
        <v>26</v>
      </c>
      <c r="B26" s="16" t="s">
        <v>63</v>
      </c>
      <c r="C26" s="17" t="s">
        <v>52</v>
      </c>
      <c r="D26" s="17" t="s">
        <v>28</v>
      </c>
      <c r="E26" s="18">
        <v>41209</v>
      </c>
      <c r="F26" s="19">
        <f t="shared" ca="1" si="0"/>
        <v>11</v>
      </c>
      <c r="G26" s="19">
        <v>2092</v>
      </c>
      <c r="H26" s="17">
        <v>12</v>
      </c>
    </row>
    <row r="27" spans="1:8" s="14" customFormat="1" ht="15" x14ac:dyDescent="0.25">
      <c r="A27" s="15">
        <v>27</v>
      </c>
      <c r="B27" s="16" t="s">
        <v>63</v>
      </c>
      <c r="C27" s="17" t="s">
        <v>41</v>
      </c>
      <c r="D27" s="17" t="s">
        <v>28</v>
      </c>
      <c r="E27" s="18">
        <v>39085</v>
      </c>
      <c r="F27" s="19">
        <f t="shared" ca="1" si="0"/>
        <v>17</v>
      </c>
      <c r="G27" s="19">
        <v>1873</v>
      </c>
      <c r="H27" s="17">
        <v>12</v>
      </c>
    </row>
    <row r="28" spans="1:8" s="14" customFormat="1" ht="15" x14ac:dyDescent="0.25">
      <c r="A28" s="15">
        <v>28</v>
      </c>
      <c r="B28" s="16" t="s">
        <v>64</v>
      </c>
      <c r="C28" s="17" t="s">
        <v>41</v>
      </c>
      <c r="D28" s="17" t="s">
        <v>47</v>
      </c>
      <c r="E28" s="18">
        <v>37711</v>
      </c>
      <c r="F28" s="19">
        <f t="shared" ca="1" si="0"/>
        <v>20</v>
      </c>
      <c r="G28" s="19">
        <v>1035</v>
      </c>
      <c r="H28" s="17">
        <v>2</v>
      </c>
    </row>
    <row r="29" spans="1:8" s="14" customFormat="1" ht="15" x14ac:dyDescent="0.25">
      <c r="A29" s="15">
        <v>29</v>
      </c>
      <c r="B29" s="16" t="s">
        <v>65</v>
      </c>
      <c r="C29" s="17" t="s">
        <v>37</v>
      </c>
      <c r="D29" s="17" t="s">
        <v>28</v>
      </c>
      <c r="E29" s="18">
        <v>36332</v>
      </c>
      <c r="F29" s="19">
        <f t="shared" ca="1" si="0"/>
        <v>24</v>
      </c>
      <c r="G29" s="19">
        <v>2390</v>
      </c>
      <c r="H29" s="17">
        <v>7</v>
      </c>
    </row>
    <row r="30" spans="1:8" s="14" customFormat="1" ht="15" x14ac:dyDescent="0.25">
      <c r="A30" s="15">
        <v>30</v>
      </c>
      <c r="B30" s="16" t="s">
        <v>66</v>
      </c>
      <c r="C30" s="17" t="s">
        <v>45</v>
      </c>
      <c r="D30" s="17" t="s">
        <v>28</v>
      </c>
      <c r="E30" s="18">
        <v>40264</v>
      </c>
      <c r="F30" s="19">
        <f t="shared" ca="1" si="0"/>
        <v>13</v>
      </c>
      <c r="G30" s="19">
        <v>1616</v>
      </c>
      <c r="H30" s="17">
        <v>9</v>
      </c>
    </row>
    <row r="31" spans="1:8" s="14" customFormat="1" ht="15" x14ac:dyDescent="0.25">
      <c r="A31" s="15">
        <v>31</v>
      </c>
      <c r="B31" s="16" t="s">
        <v>67</v>
      </c>
      <c r="C31" s="17" t="s">
        <v>27</v>
      </c>
      <c r="D31" s="17" t="s">
        <v>47</v>
      </c>
      <c r="E31" s="18">
        <v>35861</v>
      </c>
      <c r="F31" s="19">
        <f t="shared" ca="1" si="0"/>
        <v>25</v>
      </c>
      <c r="G31" s="19">
        <v>937</v>
      </c>
      <c r="H31" s="17">
        <v>4</v>
      </c>
    </row>
    <row r="32" spans="1:8" s="14" customFormat="1" ht="15" x14ac:dyDescent="0.25">
      <c r="A32" s="15">
        <v>32</v>
      </c>
      <c r="B32" s="16" t="s">
        <v>68</v>
      </c>
      <c r="C32" s="17" t="s">
        <v>69</v>
      </c>
      <c r="D32" s="17" t="s">
        <v>28</v>
      </c>
      <c r="E32" s="18">
        <v>39683</v>
      </c>
      <c r="F32" s="19">
        <f t="shared" ca="1" si="0"/>
        <v>15</v>
      </c>
      <c r="G32" s="19">
        <v>2306</v>
      </c>
      <c r="H32" s="17">
        <v>13</v>
      </c>
    </row>
    <row r="33" spans="1:8" s="14" customFormat="1" ht="15" x14ac:dyDescent="0.25">
      <c r="A33" s="15">
        <v>33</v>
      </c>
      <c r="B33" s="16" t="s">
        <v>70</v>
      </c>
      <c r="C33" s="17" t="s">
        <v>71</v>
      </c>
      <c r="D33" s="17" t="s">
        <v>28</v>
      </c>
      <c r="E33" s="18">
        <v>36116</v>
      </c>
      <c r="F33" s="19">
        <f t="shared" ca="1" si="0"/>
        <v>25</v>
      </c>
      <c r="G33" s="19">
        <v>2457</v>
      </c>
      <c r="H33" s="17">
        <v>3</v>
      </c>
    </row>
    <row r="34" spans="1:8" s="14" customFormat="1" ht="15" x14ac:dyDescent="0.25">
      <c r="A34" s="15">
        <v>34</v>
      </c>
      <c r="B34" s="16" t="s">
        <v>72</v>
      </c>
      <c r="C34" s="17" t="s">
        <v>50</v>
      </c>
      <c r="D34" s="17" t="s">
        <v>28</v>
      </c>
      <c r="E34" s="18">
        <v>36549</v>
      </c>
      <c r="F34" s="19">
        <f t="shared" ca="1" si="0"/>
        <v>24</v>
      </c>
      <c r="G34" s="19">
        <v>1861</v>
      </c>
      <c r="H34" s="17">
        <v>9</v>
      </c>
    </row>
    <row r="35" spans="1:8" s="14" customFormat="1" ht="15" x14ac:dyDescent="0.25">
      <c r="A35" s="15">
        <v>35</v>
      </c>
      <c r="B35" s="16" t="s">
        <v>73</v>
      </c>
      <c r="C35" s="17" t="s">
        <v>37</v>
      </c>
      <c r="D35" s="17" t="s">
        <v>28</v>
      </c>
      <c r="E35" s="18">
        <v>39655</v>
      </c>
      <c r="F35" s="19">
        <f t="shared" ca="1" si="0"/>
        <v>15</v>
      </c>
      <c r="G35" s="19">
        <v>2087</v>
      </c>
      <c r="H35" s="17">
        <v>10</v>
      </c>
    </row>
    <row r="36" spans="1:8" s="14" customFormat="1" ht="15" x14ac:dyDescent="0.25">
      <c r="A36" s="15">
        <v>36</v>
      </c>
      <c r="B36" s="16" t="s">
        <v>74</v>
      </c>
      <c r="C36" s="17" t="s">
        <v>75</v>
      </c>
      <c r="D36" s="17" t="s">
        <v>28</v>
      </c>
      <c r="E36" s="18">
        <v>40818</v>
      </c>
      <c r="F36" s="19">
        <f t="shared" ca="1" si="0"/>
        <v>12</v>
      </c>
      <c r="G36" s="19">
        <v>1664</v>
      </c>
      <c r="H36" s="17">
        <v>5</v>
      </c>
    </row>
    <row r="37" spans="1:8" s="14" customFormat="1" ht="15" x14ac:dyDescent="0.25">
      <c r="A37" s="15">
        <v>37</v>
      </c>
      <c r="B37" s="16" t="s">
        <v>76</v>
      </c>
      <c r="C37" s="17" t="s">
        <v>75</v>
      </c>
      <c r="D37" s="17" t="s">
        <v>28</v>
      </c>
      <c r="E37" s="18">
        <v>40551</v>
      </c>
      <c r="F37" s="19">
        <f t="shared" ca="1" si="0"/>
        <v>13</v>
      </c>
      <c r="G37" s="19">
        <v>1788</v>
      </c>
      <c r="H37" s="17">
        <v>8</v>
      </c>
    </row>
    <row r="38" spans="1:8" s="14" customFormat="1" ht="15" x14ac:dyDescent="0.25">
      <c r="A38" s="15">
        <v>38</v>
      </c>
      <c r="B38" s="16" t="s">
        <v>77</v>
      </c>
      <c r="C38" s="17" t="s">
        <v>31</v>
      </c>
      <c r="D38" s="17" t="s">
        <v>43</v>
      </c>
      <c r="E38" s="18">
        <v>37641</v>
      </c>
      <c r="F38" s="19">
        <f t="shared" ca="1" si="0"/>
        <v>21</v>
      </c>
      <c r="G38" s="19">
        <v>807</v>
      </c>
      <c r="H38" s="17">
        <v>2</v>
      </c>
    </row>
    <row r="39" spans="1:8" s="14" customFormat="1" ht="15" x14ac:dyDescent="0.25">
      <c r="A39" s="15">
        <v>39</v>
      </c>
      <c r="B39" s="16" t="s">
        <v>78</v>
      </c>
      <c r="C39" s="17" t="s">
        <v>37</v>
      </c>
      <c r="D39" s="17" t="s">
        <v>28</v>
      </c>
      <c r="E39" s="18">
        <v>37068</v>
      </c>
      <c r="F39" s="19">
        <f t="shared" ca="1" si="0"/>
        <v>22</v>
      </c>
      <c r="G39" s="19">
        <v>1682</v>
      </c>
      <c r="H39" s="17">
        <v>6</v>
      </c>
    </row>
    <row r="40" spans="1:8" s="14" customFormat="1" ht="15" x14ac:dyDescent="0.25">
      <c r="A40" s="15">
        <v>40</v>
      </c>
      <c r="B40" s="16" t="s">
        <v>79</v>
      </c>
      <c r="C40" s="17" t="s">
        <v>41</v>
      </c>
      <c r="D40" s="17" t="s">
        <v>33</v>
      </c>
      <c r="E40" s="18">
        <v>37470</v>
      </c>
      <c r="F40" s="19">
        <f t="shared" ca="1" si="0"/>
        <v>21</v>
      </c>
      <c r="G40" s="19">
        <v>1041</v>
      </c>
      <c r="H40" s="17">
        <v>5</v>
      </c>
    </row>
    <row r="41" spans="1:8" s="14" customFormat="1" ht="15" x14ac:dyDescent="0.25">
      <c r="A41" s="15">
        <v>41</v>
      </c>
      <c r="B41" s="16" t="s">
        <v>80</v>
      </c>
      <c r="C41" s="17" t="s">
        <v>37</v>
      </c>
      <c r="D41" s="17" t="s">
        <v>33</v>
      </c>
      <c r="E41" s="18">
        <v>35807</v>
      </c>
      <c r="F41" s="19">
        <f t="shared" ca="1" si="0"/>
        <v>26</v>
      </c>
      <c r="G41" s="19">
        <v>1081</v>
      </c>
      <c r="H41" s="17">
        <v>3</v>
      </c>
    </row>
    <row r="42" spans="1:8" s="14" customFormat="1" ht="15" x14ac:dyDescent="0.25">
      <c r="A42" s="15">
        <v>42</v>
      </c>
      <c r="B42" s="16" t="s">
        <v>81</v>
      </c>
      <c r="C42" s="17" t="s">
        <v>45</v>
      </c>
      <c r="D42" s="17" t="s">
        <v>28</v>
      </c>
      <c r="E42" s="18">
        <v>40332</v>
      </c>
      <c r="F42" s="19">
        <f t="shared" ca="1" si="0"/>
        <v>13</v>
      </c>
      <c r="G42" s="19">
        <v>2181</v>
      </c>
      <c r="H42" s="17">
        <v>12</v>
      </c>
    </row>
    <row r="43" spans="1:8" s="14" customFormat="1" ht="15" x14ac:dyDescent="0.25">
      <c r="A43" s="15">
        <v>43</v>
      </c>
      <c r="B43" s="16" t="s">
        <v>82</v>
      </c>
      <c r="C43" s="17" t="s">
        <v>50</v>
      </c>
      <c r="D43" s="17" t="s">
        <v>33</v>
      </c>
      <c r="E43" s="18">
        <v>40410</v>
      </c>
      <c r="F43" s="19">
        <f t="shared" ca="1" si="0"/>
        <v>13</v>
      </c>
      <c r="G43" s="19">
        <v>1120</v>
      </c>
      <c r="H43" s="17">
        <v>3</v>
      </c>
    </row>
    <row r="44" spans="1:8" s="14" customFormat="1" ht="15" x14ac:dyDescent="0.25">
      <c r="A44" s="15">
        <v>44</v>
      </c>
      <c r="B44" s="16" t="s">
        <v>83</v>
      </c>
      <c r="C44" s="17" t="s">
        <v>50</v>
      </c>
      <c r="D44" s="17" t="s">
        <v>28</v>
      </c>
      <c r="E44" s="18">
        <v>36672</v>
      </c>
      <c r="F44" s="19">
        <f t="shared" ca="1" si="0"/>
        <v>23</v>
      </c>
      <c r="G44" s="19">
        <v>1679</v>
      </c>
      <c r="H44" s="17">
        <v>1</v>
      </c>
    </row>
    <row r="45" spans="1:8" s="14" customFormat="1" ht="15" x14ac:dyDescent="0.25">
      <c r="A45" s="15">
        <v>45</v>
      </c>
      <c r="B45" s="16" t="s">
        <v>84</v>
      </c>
      <c r="C45" s="17" t="s">
        <v>85</v>
      </c>
      <c r="D45" s="17" t="s">
        <v>28</v>
      </c>
      <c r="E45" s="18">
        <v>41018</v>
      </c>
      <c r="F45" s="19">
        <f t="shared" ca="1" si="0"/>
        <v>11</v>
      </c>
      <c r="G45" s="19">
        <v>1871</v>
      </c>
      <c r="H45" s="17">
        <v>10</v>
      </c>
    </row>
    <row r="46" spans="1:8" s="14" customFormat="1" ht="15" x14ac:dyDescent="0.25">
      <c r="A46" s="15">
        <v>46</v>
      </c>
      <c r="B46" s="16" t="s">
        <v>84</v>
      </c>
      <c r="C46" s="17" t="s">
        <v>86</v>
      </c>
      <c r="D46" s="17" t="s">
        <v>28</v>
      </c>
      <c r="E46" s="18">
        <v>37960</v>
      </c>
      <c r="F46" s="19">
        <f t="shared" ca="1" si="0"/>
        <v>20</v>
      </c>
      <c r="G46" s="19">
        <v>2230</v>
      </c>
      <c r="H46" s="17">
        <v>11</v>
      </c>
    </row>
    <row r="47" spans="1:8" s="14" customFormat="1" ht="15" x14ac:dyDescent="0.25">
      <c r="A47" s="15">
        <v>47</v>
      </c>
      <c r="B47" s="16" t="s">
        <v>87</v>
      </c>
      <c r="C47" s="17" t="s">
        <v>37</v>
      </c>
      <c r="D47" s="17" t="s">
        <v>43</v>
      </c>
      <c r="E47" s="18">
        <v>39378</v>
      </c>
      <c r="F47" s="19">
        <f t="shared" ca="1" si="0"/>
        <v>16</v>
      </c>
      <c r="G47" s="19">
        <v>904</v>
      </c>
      <c r="H47" s="17">
        <v>2</v>
      </c>
    </row>
    <row r="48" spans="1:8" s="14" customFormat="1" ht="15" x14ac:dyDescent="0.25">
      <c r="A48" s="15">
        <v>48</v>
      </c>
      <c r="B48" s="16" t="s">
        <v>88</v>
      </c>
      <c r="C48" s="17" t="s">
        <v>41</v>
      </c>
      <c r="D48" s="17" t="s">
        <v>28</v>
      </c>
      <c r="E48" s="18">
        <v>40370</v>
      </c>
      <c r="F48" s="19">
        <f t="shared" ca="1" si="0"/>
        <v>13</v>
      </c>
      <c r="G48" s="19">
        <v>2351</v>
      </c>
      <c r="H48" s="17">
        <v>11</v>
      </c>
    </row>
    <row r="49" spans="1:8" s="14" customFormat="1" ht="15" x14ac:dyDescent="0.25">
      <c r="A49" s="15">
        <v>49</v>
      </c>
      <c r="B49" s="16" t="s">
        <v>89</v>
      </c>
      <c r="C49" s="17" t="s">
        <v>37</v>
      </c>
      <c r="D49" s="17" t="s">
        <v>43</v>
      </c>
      <c r="E49" s="18">
        <v>40473</v>
      </c>
      <c r="F49" s="19">
        <f t="shared" ca="1" si="0"/>
        <v>13</v>
      </c>
      <c r="G49" s="19">
        <v>846</v>
      </c>
      <c r="H49" s="17">
        <v>2</v>
      </c>
    </row>
    <row r="50" spans="1:8" s="14" customFormat="1" ht="15" x14ac:dyDescent="0.25">
      <c r="A50" s="15">
        <v>50</v>
      </c>
      <c r="B50" s="16" t="s">
        <v>90</v>
      </c>
      <c r="C50" s="17" t="s">
        <v>37</v>
      </c>
      <c r="D50" s="17" t="s">
        <v>43</v>
      </c>
      <c r="E50" s="18">
        <v>39144</v>
      </c>
      <c r="F50" s="19">
        <f t="shared" ca="1" si="0"/>
        <v>16</v>
      </c>
      <c r="G50" s="19">
        <v>974</v>
      </c>
      <c r="H50" s="17">
        <v>4</v>
      </c>
    </row>
    <row r="51" spans="1:8" s="14" customFormat="1" ht="15" x14ac:dyDescent="0.25">
      <c r="A51" s="15">
        <v>51</v>
      </c>
      <c r="B51" s="16" t="s">
        <v>91</v>
      </c>
      <c r="C51" s="17" t="s">
        <v>41</v>
      </c>
      <c r="D51" s="17" t="s">
        <v>28</v>
      </c>
      <c r="E51" s="18">
        <v>38227</v>
      </c>
      <c r="F51" s="19">
        <f t="shared" ca="1" si="0"/>
        <v>19</v>
      </c>
      <c r="G51" s="19">
        <v>2011</v>
      </c>
      <c r="H51" s="17">
        <v>8</v>
      </c>
    </row>
    <row r="52" spans="1:8" s="14" customFormat="1" ht="15" x14ac:dyDescent="0.25">
      <c r="A52" s="15">
        <v>52</v>
      </c>
      <c r="B52" s="16" t="s">
        <v>92</v>
      </c>
      <c r="C52" s="17" t="s">
        <v>71</v>
      </c>
      <c r="D52" s="17" t="s">
        <v>33</v>
      </c>
      <c r="E52" s="18">
        <v>39457</v>
      </c>
      <c r="F52" s="19">
        <f t="shared" ca="1" si="0"/>
        <v>16</v>
      </c>
      <c r="G52" s="19">
        <v>1148</v>
      </c>
      <c r="H52" s="17">
        <v>7</v>
      </c>
    </row>
    <row r="53" spans="1:8" s="14" customFormat="1" ht="15" x14ac:dyDescent="0.25">
      <c r="A53" s="15">
        <v>53</v>
      </c>
      <c r="B53" s="16" t="s">
        <v>93</v>
      </c>
      <c r="C53" s="17" t="s">
        <v>27</v>
      </c>
      <c r="D53" s="17" t="s">
        <v>28</v>
      </c>
      <c r="E53" s="18">
        <v>37625</v>
      </c>
      <c r="F53" s="19">
        <f t="shared" ca="1" si="0"/>
        <v>21</v>
      </c>
      <c r="G53" s="19">
        <v>1789</v>
      </c>
      <c r="H53" s="17">
        <v>12</v>
      </c>
    </row>
    <row r="54" spans="1:8" s="14" customFormat="1" ht="15" x14ac:dyDescent="0.25">
      <c r="A54" s="15">
        <v>54</v>
      </c>
      <c r="B54" s="16" t="s">
        <v>94</v>
      </c>
      <c r="C54" s="17" t="s">
        <v>37</v>
      </c>
      <c r="D54" s="17" t="s">
        <v>43</v>
      </c>
      <c r="E54" s="18">
        <v>39538</v>
      </c>
      <c r="F54" s="19">
        <f t="shared" ca="1" si="0"/>
        <v>15</v>
      </c>
      <c r="G54" s="19">
        <v>733</v>
      </c>
      <c r="H54" s="17">
        <v>2</v>
      </c>
    </row>
    <row r="55" spans="1:8" s="14" customFormat="1" ht="15" x14ac:dyDescent="0.25">
      <c r="A55" s="15">
        <v>55</v>
      </c>
      <c r="B55" s="16" t="s">
        <v>95</v>
      </c>
      <c r="C55" s="17" t="s">
        <v>50</v>
      </c>
      <c r="D55" s="17" t="s">
        <v>43</v>
      </c>
      <c r="E55" s="18">
        <v>36193</v>
      </c>
      <c r="F55" s="19">
        <f t="shared" ca="1" si="0"/>
        <v>24</v>
      </c>
      <c r="G55" s="19">
        <v>1065</v>
      </c>
      <c r="H55" s="17">
        <v>2</v>
      </c>
    </row>
    <row r="56" spans="1:8" s="14" customFormat="1" ht="15" x14ac:dyDescent="0.25">
      <c r="A56" s="15">
        <v>56</v>
      </c>
      <c r="B56" s="16" t="s">
        <v>96</v>
      </c>
      <c r="C56" s="17" t="s">
        <v>85</v>
      </c>
      <c r="D56" s="17" t="s">
        <v>28</v>
      </c>
      <c r="E56" s="18">
        <v>40106</v>
      </c>
      <c r="F56" s="19">
        <f t="shared" ca="1" si="0"/>
        <v>14</v>
      </c>
      <c r="G56" s="19">
        <v>1650</v>
      </c>
      <c r="H56" s="17">
        <v>3</v>
      </c>
    </row>
    <row r="57" spans="1:8" s="14" customFormat="1" ht="15" x14ac:dyDescent="0.25">
      <c r="A57" s="15">
        <v>57</v>
      </c>
      <c r="B57" s="16" t="s">
        <v>97</v>
      </c>
      <c r="C57" s="17" t="s">
        <v>50</v>
      </c>
      <c r="D57" s="17" t="s">
        <v>43</v>
      </c>
      <c r="E57" s="18">
        <v>39272</v>
      </c>
      <c r="F57" s="19">
        <f t="shared" ca="1" si="0"/>
        <v>16</v>
      </c>
      <c r="G57" s="19">
        <v>694</v>
      </c>
      <c r="H57" s="17">
        <v>4</v>
      </c>
    </row>
    <row r="58" spans="1:8" s="14" customFormat="1" ht="15" x14ac:dyDescent="0.25">
      <c r="A58" s="15">
        <v>58</v>
      </c>
      <c r="B58" s="16" t="s">
        <v>98</v>
      </c>
      <c r="C58" s="17" t="s">
        <v>27</v>
      </c>
      <c r="D58" s="17" t="s">
        <v>28</v>
      </c>
      <c r="E58" s="18">
        <v>38784</v>
      </c>
      <c r="F58" s="19">
        <f t="shared" ca="1" si="0"/>
        <v>17</v>
      </c>
      <c r="G58" s="19">
        <v>2374</v>
      </c>
      <c r="H58" s="17">
        <v>12</v>
      </c>
    </row>
    <row r="59" spans="1:8" s="14" customFormat="1" ht="15" x14ac:dyDescent="0.25">
      <c r="A59" s="15">
        <v>59</v>
      </c>
      <c r="B59" s="16" t="s">
        <v>99</v>
      </c>
      <c r="C59" s="17" t="s">
        <v>71</v>
      </c>
      <c r="D59" s="17" t="s">
        <v>28</v>
      </c>
      <c r="E59" s="18">
        <v>40395</v>
      </c>
      <c r="F59" s="19">
        <f t="shared" ca="1" si="0"/>
        <v>13</v>
      </c>
      <c r="G59" s="19">
        <v>2005</v>
      </c>
      <c r="H59" s="17">
        <v>7</v>
      </c>
    </row>
    <row r="60" spans="1:8" s="14" customFormat="1" ht="15" x14ac:dyDescent="0.25">
      <c r="A60" s="15">
        <v>60</v>
      </c>
      <c r="B60" s="16" t="s">
        <v>100</v>
      </c>
      <c r="C60" s="17" t="s">
        <v>85</v>
      </c>
      <c r="D60" s="17" t="s">
        <v>33</v>
      </c>
      <c r="E60" s="18">
        <v>39417</v>
      </c>
      <c r="F60" s="19">
        <f t="shared" ca="1" si="0"/>
        <v>16</v>
      </c>
      <c r="G60" s="19">
        <v>1156</v>
      </c>
      <c r="H60" s="17">
        <v>8</v>
      </c>
    </row>
    <row r="61" spans="1:8" s="14" customFormat="1" ht="15" x14ac:dyDescent="0.25">
      <c r="A61" s="15">
        <v>61</v>
      </c>
      <c r="B61" s="16" t="s">
        <v>101</v>
      </c>
      <c r="C61" s="17" t="s">
        <v>86</v>
      </c>
      <c r="D61" s="17" t="s">
        <v>43</v>
      </c>
      <c r="E61" s="18">
        <v>39040</v>
      </c>
      <c r="F61" s="19">
        <f t="shared" ca="1" si="0"/>
        <v>17</v>
      </c>
      <c r="G61" s="19">
        <v>724</v>
      </c>
      <c r="H61" s="17">
        <v>5</v>
      </c>
    </row>
    <row r="62" spans="1:8" s="14" customFormat="1" ht="15" x14ac:dyDescent="0.25">
      <c r="A62" s="15">
        <v>62</v>
      </c>
      <c r="B62" s="16" t="s">
        <v>102</v>
      </c>
      <c r="C62" s="17" t="s">
        <v>103</v>
      </c>
      <c r="D62" s="17" t="s">
        <v>43</v>
      </c>
      <c r="E62" s="18">
        <v>40263</v>
      </c>
      <c r="F62" s="19">
        <f t="shared" ca="1" si="0"/>
        <v>13</v>
      </c>
      <c r="G62" s="19">
        <v>825</v>
      </c>
      <c r="H62" s="17">
        <v>2</v>
      </c>
    </row>
    <row r="63" spans="1:8" s="14" customFormat="1" ht="15" x14ac:dyDescent="0.25">
      <c r="A63" s="15">
        <v>63</v>
      </c>
      <c r="B63" s="16" t="s">
        <v>104</v>
      </c>
      <c r="C63" s="17" t="s">
        <v>45</v>
      </c>
      <c r="D63" s="17" t="s">
        <v>47</v>
      </c>
      <c r="E63" s="18">
        <v>35946</v>
      </c>
      <c r="F63" s="19">
        <f t="shared" ca="1" si="0"/>
        <v>25</v>
      </c>
      <c r="G63" s="19">
        <v>918</v>
      </c>
      <c r="H63" s="17">
        <v>3</v>
      </c>
    </row>
    <row r="64" spans="1:8" s="14" customFormat="1" ht="15" x14ac:dyDescent="0.25">
      <c r="A64" s="15">
        <v>64</v>
      </c>
      <c r="B64" s="16" t="s">
        <v>105</v>
      </c>
      <c r="C64" s="17" t="s">
        <v>50</v>
      </c>
      <c r="D64" s="17" t="s">
        <v>43</v>
      </c>
      <c r="E64" s="18">
        <v>41094</v>
      </c>
      <c r="F64" s="19">
        <f t="shared" ca="1" si="0"/>
        <v>11</v>
      </c>
      <c r="G64" s="19">
        <v>973</v>
      </c>
      <c r="H64" s="17">
        <v>4</v>
      </c>
    </row>
    <row r="65" spans="1:8" s="14" customFormat="1" ht="15" x14ac:dyDescent="0.25">
      <c r="A65" s="15">
        <v>65</v>
      </c>
      <c r="B65" s="16" t="s">
        <v>106</v>
      </c>
      <c r="C65" s="17" t="s">
        <v>52</v>
      </c>
      <c r="D65" s="17" t="s">
        <v>33</v>
      </c>
      <c r="E65" s="18">
        <v>40263</v>
      </c>
      <c r="F65" s="19">
        <f t="shared" ca="1" si="0"/>
        <v>13</v>
      </c>
      <c r="G65" s="19">
        <v>1196</v>
      </c>
      <c r="H65" s="17">
        <v>4</v>
      </c>
    </row>
    <row r="66" spans="1:8" s="14" customFormat="1" ht="15" x14ac:dyDescent="0.25">
      <c r="A66" s="15">
        <v>66</v>
      </c>
      <c r="B66" s="16" t="s">
        <v>107</v>
      </c>
      <c r="C66" s="17" t="s">
        <v>45</v>
      </c>
      <c r="D66" s="17" t="s">
        <v>43</v>
      </c>
      <c r="E66" s="18">
        <v>36086</v>
      </c>
      <c r="F66" s="19">
        <f t="shared" ref="F66:F129" ca="1" si="1">DATEDIF(E66,TODAY(),"Y")</f>
        <v>25</v>
      </c>
      <c r="G66" s="19">
        <v>735</v>
      </c>
      <c r="H66" s="17">
        <v>5</v>
      </c>
    </row>
    <row r="67" spans="1:8" s="14" customFormat="1" ht="15" x14ac:dyDescent="0.25">
      <c r="A67" s="15">
        <v>67</v>
      </c>
      <c r="B67" s="16" t="s">
        <v>108</v>
      </c>
      <c r="C67" s="17" t="s">
        <v>37</v>
      </c>
      <c r="D67" s="17" t="s">
        <v>33</v>
      </c>
      <c r="E67" s="18">
        <v>36604</v>
      </c>
      <c r="F67" s="19">
        <f t="shared" ca="1" si="1"/>
        <v>23</v>
      </c>
      <c r="G67" s="19">
        <v>1066</v>
      </c>
      <c r="H67" s="17">
        <v>8</v>
      </c>
    </row>
    <row r="68" spans="1:8" s="14" customFormat="1" ht="15" x14ac:dyDescent="0.25">
      <c r="A68" s="15">
        <v>68</v>
      </c>
      <c r="B68" s="16" t="s">
        <v>109</v>
      </c>
      <c r="C68" s="17" t="s">
        <v>37</v>
      </c>
      <c r="D68" s="17" t="s">
        <v>28</v>
      </c>
      <c r="E68" s="18">
        <v>38798</v>
      </c>
      <c r="F68" s="19">
        <f t="shared" ca="1" si="1"/>
        <v>17</v>
      </c>
      <c r="G68" s="19">
        <v>2084</v>
      </c>
      <c r="H68" s="17">
        <v>2</v>
      </c>
    </row>
    <row r="69" spans="1:8" s="14" customFormat="1" ht="15" x14ac:dyDescent="0.25">
      <c r="A69" s="15">
        <v>69</v>
      </c>
      <c r="B69" s="16" t="s">
        <v>110</v>
      </c>
      <c r="C69" s="17" t="s">
        <v>37</v>
      </c>
      <c r="D69" s="17" t="s">
        <v>43</v>
      </c>
      <c r="E69" s="18">
        <v>35972</v>
      </c>
      <c r="F69" s="19">
        <f t="shared" ca="1" si="1"/>
        <v>25</v>
      </c>
      <c r="G69" s="19">
        <v>1006</v>
      </c>
      <c r="H69" s="17">
        <v>2</v>
      </c>
    </row>
    <row r="70" spans="1:8" s="14" customFormat="1" ht="15" x14ac:dyDescent="0.25">
      <c r="A70" s="15">
        <v>70</v>
      </c>
      <c r="B70" s="16" t="s">
        <v>111</v>
      </c>
      <c r="C70" s="17" t="s">
        <v>37</v>
      </c>
      <c r="D70" s="17" t="s">
        <v>28</v>
      </c>
      <c r="E70" s="18">
        <v>39696</v>
      </c>
      <c r="F70" s="19">
        <f t="shared" ca="1" si="1"/>
        <v>15</v>
      </c>
      <c r="G70" s="19">
        <v>2404</v>
      </c>
      <c r="H70" s="17">
        <v>2</v>
      </c>
    </row>
    <row r="71" spans="1:8" s="14" customFormat="1" ht="15" x14ac:dyDescent="0.25">
      <c r="A71" s="15">
        <v>71</v>
      </c>
      <c r="B71" s="16" t="s">
        <v>112</v>
      </c>
      <c r="C71" s="17" t="s">
        <v>113</v>
      </c>
      <c r="D71" s="17" t="s">
        <v>43</v>
      </c>
      <c r="E71" s="18">
        <v>39639</v>
      </c>
      <c r="F71" s="19">
        <f t="shared" ca="1" si="1"/>
        <v>15</v>
      </c>
      <c r="G71" s="19">
        <v>819</v>
      </c>
      <c r="H71" s="17">
        <v>4</v>
      </c>
    </row>
    <row r="72" spans="1:8" s="14" customFormat="1" ht="15" x14ac:dyDescent="0.25">
      <c r="A72" s="15">
        <v>72</v>
      </c>
      <c r="B72" s="16" t="s">
        <v>114</v>
      </c>
      <c r="C72" s="17" t="s">
        <v>37</v>
      </c>
      <c r="D72" s="17" t="s">
        <v>28</v>
      </c>
      <c r="E72" s="18">
        <v>40634</v>
      </c>
      <c r="F72" s="19">
        <f t="shared" ca="1" si="1"/>
        <v>12</v>
      </c>
      <c r="G72" s="19">
        <v>1677</v>
      </c>
      <c r="H72" s="17">
        <v>4</v>
      </c>
    </row>
    <row r="73" spans="1:8" s="14" customFormat="1" ht="15" x14ac:dyDescent="0.25">
      <c r="A73" s="15">
        <v>73</v>
      </c>
      <c r="B73" s="16" t="s">
        <v>115</v>
      </c>
      <c r="C73" s="17" t="s">
        <v>27</v>
      </c>
      <c r="D73" s="17" t="s">
        <v>43</v>
      </c>
      <c r="E73" s="18">
        <v>39720</v>
      </c>
      <c r="F73" s="19">
        <f t="shared" ca="1" si="1"/>
        <v>15</v>
      </c>
      <c r="G73" s="19">
        <v>1086</v>
      </c>
      <c r="H73" s="17">
        <v>2</v>
      </c>
    </row>
    <row r="74" spans="1:8" s="14" customFormat="1" ht="15" x14ac:dyDescent="0.25">
      <c r="A74" s="15">
        <v>74</v>
      </c>
      <c r="B74" s="16" t="s">
        <v>116</v>
      </c>
      <c r="C74" s="17" t="s">
        <v>117</v>
      </c>
      <c r="D74" s="17" t="s">
        <v>33</v>
      </c>
      <c r="E74" s="18">
        <v>40779</v>
      </c>
      <c r="F74" s="19">
        <f t="shared" ca="1" si="1"/>
        <v>12</v>
      </c>
      <c r="G74" s="19">
        <v>1150</v>
      </c>
      <c r="H74" s="17">
        <v>2</v>
      </c>
    </row>
    <row r="75" spans="1:8" s="14" customFormat="1" ht="15" x14ac:dyDescent="0.25">
      <c r="A75" s="15">
        <v>75</v>
      </c>
      <c r="B75" s="16" t="s">
        <v>118</v>
      </c>
      <c r="C75" s="17" t="s">
        <v>37</v>
      </c>
      <c r="D75" s="17" t="s">
        <v>28</v>
      </c>
      <c r="E75" s="18">
        <v>40578</v>
      </c>
      <c r="F75" s="19">
        <f t="shared" ca="1" si="1"/>
        <v>12</v>
      </c>
      <c r="G75" s="19">
        <v>1613</v>
      </c>
      <c r="H75" s="17">
        <v>13</v>
      </c>
    </row>
    <row r="76" spans="1:8" s="14" customFormat="1" ht="15" x14ac:dyDescent="0.25">
      <c r="A76" s="15">
        <v>76</v>
      </c>
      <c r="B76" s="16" t="s">
        <v>119</v>
      </c>
      <c r="C76" s="17" t="s">
        <v>86</v>
      </c>
      <c r="D76" s="17" t="s">
        <v>43</v>
      </c>
      <c r="E76" s="18">
        <v>35848</v>
      </c>
      <c r="F76" s="19">
        <f t="shared" ca="1" si="1"/>
        <v>25</v>
      </c>
      <c r="G76" s="19">
        <v>1091</v>
      </c>
      <c r="H76" s="17">
        <v>1</v>
      </c>
    </row>
    <row r="77" spans="1:8" s="14" customFormat="1" ht="15" x14ac:dyDescent="0.25">
      <c r="A77" s="15">
        <v>77</v>
      </c>
      <c r="B77" s="16" t="s">
        <v>120</v>
      </c>
      <c r="C77" s="17" t="s">
        <v>37</v>
      </c>
      <c r="D77" s="17" t="s">
        <v>28</v>
      </c>
      <c r="E77" s="18">
        <v>40424</v>
      </c>
      <c r="F77" s="19">
        <f t="shared" ca="1" si="1"/>
        <v>13</v>
      </c>
      <c r="G77" s="19">
        <v>2252</v>
      </c>
      <c r="H77" s="17">
        <v>9</v>
      </c>
    </row>
    <row r="78" spans="1:8" s="14" customFormat="1" ht="15" x14ac:dyDescent="0.25">
      <c r="A78" s="15">
        <v>78</v>
      </c>
      <c r="B78" s="16" t="s">
        <v>121</v>
      </c>
      <c r="C78" s="17" t="s">
        <v>71</v>
      </c>
      <c r="D78" s="17" t="s">
        <v>33</v>
      </c>
      <c r="E78" s="18">
        <v>39098</v>
      </c>
      <c r="F78" s="19">
        <f t="shared" ca="1" si="1"/>
        <v>17</v>
      </c>
      <c r="G78" s="19">
        <v>1136</v>
      </c>
      <c r="H78" s="17">
        <v>1</v>
      </c>
    </row>
    <row r="79" spans="1:8" s="14" customFormat="1" ht="15" x14ac:dyDescent="0.25">
      <c r="A79" s="15">
        <v>79</v>
      </c>
      <c r="B79" s="16" t="s">
        <v>122</v>
      </c>
      <c r="C79" s="17" t="s">
        <v>50</v>
      </c>
      <c r="D79" s="17" t="s">
        <v>47</v>
      </c>
      <c r="E79" s="18">
        <v>40360</v>
      </c>
      <c r="F79" s="19">
        <f t="shared" ca="1" si="1"/>
        <v>13</v>
      </c>
      <c r="G79" s="19">
        <v>1053</v>
      </c>
      <c r="H79" s="17">
        <v>1</v>
      </c>
    </row>
    <row r="80" spans="1:8" s="14" customFormat="1" ht="15" x14ac:dyDescent="0.25">
      <c r="A80" s="15">
        <v>80</v>
      </c>
      <c r="B80" s="16" t="s">
        <v>123</v>
      </c>
      <c r="C80" s="17" t="s">
        <v>37</v>
      </c>
      <c r="D80" s="17" t="s">
        <v>43</v>
      </c>
      <c r="E80" s="18">
        <v>36704</v>
      </c>
      <c r="F80" s="19">
        <f t="shared" ca="1" si="1"/>
        <v>23</v>
      </c>
      <c r="G80" s="19">
        <v>706</v>
      </c>
      <c r="H80" s="17">
        <v>1</v>
      </c>
    </row>
    <row r="81" spans="1:8" s="14" customFormat="1" ht="15" x14ac:dyDescent="0.25">
      <c r="A81" s="15">
        <v>81</v>
      </c>
      <c r="B81" s="16" t="s">
        <v>124</v>
      </c>
      <c r="C81" s="17" t="s">
        <v>27</v>
      </c>
      <c r="D81" s="17" t="s">
        <v>47</v>
      </c>
      <c r="E81" s="18">
        <v>39293</v>
      </c>
      <c r="F81" s="19">
        <f t="shared" ca="1" si="1"/>
        <v>16</v>
      </c>
      <c r="G81" s="19">
        <v>892</v>
      </c>
      <c r="H81" s="17">
        <v>2</v>
      </c>
    </row>
    <row r="82" spans="1:8" s="14" customFormat="1" ht="15" x14ac:dyDescent="0.25">
      <c r="A82" s="15">
        <v>82</v>
      </c>
      <c r="B82" s="16" t="s">
        <v>125</v>
      </c>
      <c r="C82" s="17" t="s">
        <v>52</v>
      </c>
      <c r="D82" s="17" t="s">
        <v>28</v>
      </c>
      <c r="E82" s="18">
        <v>40533</v>
      </c>
      <c r="F82" s="19">
        <f t="shared" ca="1" si="1"/>
        <v>13</v>
      </c>
      <c r="G82" s="19">
        <v>1539</v>
      </c>
      <c r="H82" s="17">
        <v>10</v>
      </c>
    </row>
    <row r="83" spans="1:8" s="14" customFormat="1" ht="15" x14ac:dyDescent="0.25">
      <c r="A83" s="15">
        <v>83</v>
      </c>
      <c r="B83" s="16" t="s">
        <v>126</v>
      </c>
      <c r="C83" s="17" t="s">
        <v>71</v>
      </c>
      <c r="D83" s="17" t="s">
        <v>28</v>
      </c>
      <c r="E83" s="18">
        <v>36463</v>
      </c>
      <c r="F83" s="19">
        <f t="shared" ca="1" si="1"/>
        <v>24</v>
      </c>
      <c r="G83" s="19">
        <v>1767</v>
      </c>
      <c r="H83" s="17">
        <v>2</v>
      </c>
    </row>
    <row r="84" spans="1:8" s="14" customFormat="1" ht="15" x14ac:dyDescent="0.25">
      <c r="A84" s="15">
        <v>84</v>
      </c>
      <c r="B84" s="16" t="s">
        <v>127</v>
      </c>
      <c r="C84" s="17" t="s">
        <v>50</v>
      </c>
      <c r="D84" s="17" t="s">
        <v>43</v>
      </c>
      <c r="E84" s="18">
        <v>39648</v>
      </c>
      <c r="F84" s="19">
        <f t="shared" ca="1" si="1"/>
        <v>15</v>
      </c>
      <c r="G84" s="19">
        <v>971</v>
      </c>
      <c r="H84" s="17">
        <v>4</v>
      </c>
    </row>
    <row r="85" spans="1:8" s="14" customFormat="1" ht="15" x14ac:dyDescent="0.25">
      <c r="A85" s="15">
        <v>85</v>
      </c>
      <c r="B85" s="16" t="s">
        <v>128</v>
      </c>
      <c r="C85" s="17" t="s">
        <v>71</v>
      </c>
      <c r="D85" s="17" t="s">
        <v>28</v>
      </c>
      <c r="E85" s="18">
        <v>41070</v>
      </c>
      <c r="F85" s="19">
        <f t="shared" ca="1" si="1"/>
        <v>11</v>
      </c>
      <c r="G85" s="19">
        <v>1950</v>
      </c>
      <c r="H85" s="17">
        <v>5</v>
      </c>
    </row>
    <row r="86" spans="1:8" s="14" customFormat="1" ht="15" x14ac:dyDescent="0.25">
      <c r="A86" s="15">
        <v>86</v>
      </c>
      <c r="B86" s="16" t="s">
        <v>129</v>
      </c>
      <c r="C86" s="17" t="s">
        <v>86</v>
      </c>
      <c r="D86" s="17" t="s">
        <v>47</v>
      </c>
      <c r="E86" s="18">
        <v>40925</v>
      </c>
      <c r="F86" s="19">
        <f t="shared" ca="1" si="1"/>
        <v>12</v>
      </c>
      <c r="G86" s="19">
        <v>650</v>
      </c>
      <c r="H86" s="17">
        <v>1</v>
      </c>
    </row>
    <row r="87" spans="1:8" s="14" customFormat="1" ht="15" x14ac:dyDescent="0.25">
      <c r="A87" s="15">
        <v>87</v>
      </c>
      <c r="B87" s="16" t="s">
        <v>130</v>
      </c>
      <c r="C87" s="17" t="s">
        <v>37</v>
      </c>
      <c r="D87" s="17" t="s">
        <v>28</v>
      </c>
      <c r="E87" s="18">
        <v>35932</v>
      </c>
      <c r="F87" s="19">
        <f t="shared" ca="1" si="1"/>
        <v>25</v>
      </c>
      <c r="G87" s="19">
        <v>2476</v>
      </c>
      <c r="H87" s="17">
        <v>2</v>
      </c>
    </row>
    <row r="88" spans="1:8" s="14" customFormat="1" ht="15" x14ac:dyDescent="0.25">
      <c r="A88" s="15">
        <v>88</v>
      </c>
      <c r="B88" s="16" t="s">
        <v>131</v>
      </c>
      <c r="C88" s="17" t="s">
        <v>52</v>
      </c>
      <c r="D88" s="17" t="s">
        <v>43</v>
      </c>
      <c r="E88" s="18">
        <v>39011</v>
      </c>
      <c r="F88" s="19">
        <f t="shared" ca="1" si="1"/>
        <v>17</v>
      </c>
      <c r="G88" s="19">
        <v>856</v>
      </c>
      <c r="H88" s="17">
        <v>1</v>
      </c>
    </row>
    <row r="89" spans="1:8" s="14" customFormat="1" ht="15" x14ac:dyDescent="0.25">
      <c r="A89" s="15">
        <v>89</v>
      </c>
      <c r="B89" s="16" t="s">
        <v>132</v>
      </c>
      <c r="C89" s="17" t="s">
        <v>45</v>
      </c>
      <c r="D89" s="17" t="s">
        <v>28</v>
      </c>
      <c r="E89" s="18">
        <v>40624</v>
      </c>
      <c r="F89" s="19">
        <f t="shared" ca="1" si="1"/>
        <v>12</v>
      </c>
      <c r="G89" s="19">
        <v>1776</v>
      </c>
      <c r="H89" s="17">
        <v>2</v>
      </c>
    </row>
    <row r="90" spans="1:8" s="14" customFormat="1" ht="15" x14ac:dyDescent="0.25">
      <c r="A90" s="15">
        <v>90</v>
      </c>
      <c r="B90" s="16" t="s">
        <v>133</v>
      </c>
      <c r="C90" s="17" t="s">
        <v>37</v>
      </c>
      <c r="D90" s="17" t="s">
        <v>47</v>
      </c>
      <c r="E90" s="18">
        <v>40574</v>
      </c>
      <c r="F90" s="19">
        <f t="shared" ca="1" si="1"/>
        <v>12</v>
      </c>
      <c r="G90" s="19">
        <v>771</v>
      </c>
      <c r="H90" s="17">
        <v>5</v>
      </c>
    </row>
    <row r="91" spans="1:8" s="14" customFormat="1" ht="15" x14ac:dyDescent="0.25">
      <c r="A91" s="15">
        <v>91</v>
      </c>
      <c r="B91" s="16" t="s">
        <v>134</v>
      </c>
      <c r="C91" s="17" t="s">
        <v>117</v>
      </c>
      <c r="D91" s="17" t="s">
        <v>28</v>
      </c>
      <c r="E91" s="18">
        <v>39704</v>
      </c>
      <c r="F91" s="19">
        <f t="shared" ca="1" si="1"/>
        <v>15</v>
      </c>
      <c r="G91" s="19">
        <v>2379</v>
      </c>
      <c r="H91" s="17">
        <v>7</v>
      </c>
    </row>
    <row r="92" spans="1:8" s="14" customFormat="1" ht="15" x14ac:dyDescent="0.25">
      <c r="A92" s="15">
        <v>92</v>
      </c>
      <c r="B92" s="16" t="s">
        <v>135</v>
      </c>
      <c r="C92" s="17" t="s">
        <v>71</v>
      </c>
      <c r="D92" s="17" t="s">
        <v>43</v>
      </c>
      <c r="E92" s="18">
        <v>39330</v>
      </c>
      <c r="F92" s="19">
        <f t="shared" ca="1" si="1"/>
        <v>16</v>
      </c>
      <c r="G92" s="19">
        <v>839</v>
      </c>
      <c r="H92" s="17">
        <v>5</v>
      </c>
    </row>
    <row r="93" spans="1:8" s="14" customFormat="1" ht="15" x14ac:dyDescent="0.25">
      <c r="A93" s="15">
        <v>93</v>
      </c>
      <c r="B93" s="16" t="s">
        <v>136</v>
      </c>
      <c r="C93" s="17" t="s">
        <v>37</v>
      </c>
      <c r="D93" s="17" t="s">
        <v>28</v>
      </c>
      <c r="E93" s="18">
        <v>36198</v>
      </c>
      <c r="F93" s="19">
        <f t="shared" ca="1" si="1"/>
        <v>24</v>
      </c>
      <c r="G93" s="19">
        <v>1837</v>
      </c>
      <c r="H93" s="17">
        <v>2</v>
      </c>
    </row>
    <row r="94" spans="1:8" s="14" customFormat="1" ht="15" x14ac:dyDescent="0.25">
      <c r="A94" s="15">
        <v>94</v>
      </c>
      <c r="B94" s="16" t="s">
        <v>137</v>
      </c>
      <c r="C94" s="17" t="s">
        <v>52</v>
      </c>
      <c r="D94" s="17" t="s">
        <v>47</v>
      </c>
      <c r="E94" s="18">
        <v>37827</v>
      </c>
      <c r="F94" s="19">
        <f t="shared" ca="1" si="1"/>
        <v>20</v>
      </c>
      <c r="G94" s="19">
        <v>1081</v>
      </c>
      <c r="H94" s="17">
        <v>4</v>
      </c>
    </row>
    <row r="95" spans="1:8" s="14" customFormat="1" ht="15" x14ac:dyDescent="0.25">
      <c r="A95" s="15">
        <v>95</v>
      </c>
      <c r="B95" s="16" t="s">
        <v>138</v>
      </c>
      <c r="C95" s="17" t="s">
        <v>45</v>
      </c>
      <c r="D95" s="17" t="s">
        <v>33</v>
      </c>
      <c r="E95" s="18">
        <v>40166</v>
      </c>
      <c r="F95" s="19">
        <f t="shared" ca="1" si="1"/>
        <v>14</v>
      </c>
      <c r="G95" s="19">
        <v>1161</v>
      </c>
      <c r="H95" s="17">
        <v>3</v>
      </c>
    </row>
    <row r="96" spans="1:8" s="14" customFormat="1" ht="15" x14ac:dyDescent="0.25">
      <c r="A96" s="15">
        <v>96</v>
      </c>
      <c r="B96" s="16" t="s">
        <v>139</v>
      </c>
      <c r="C96" s="17" t="s">
        <v>45</v>
      </c>
      <c r="D96" s="17" t="s">
        <v>28</v>
      </c>
      <c r="E96" s="18">
        <v>39262</v>
      </c>
      <c r="F96" s="19">
        <f t="shared" ca="1" si="1"/>
        <v>16</v>
      </c>
      <c r="G96" s="19">
        <v>2163</v>
      </c>
      <c r="H96" s="17">
        <v>3</v>
      </c>
    </row>
    <row r="97" spans="1:8" s="14" customFormat="1" ht="15" x14ac:dyDescent="0.25">
      <c r="A97" s="15">
        <v>97</v>
      </c>
      <c r="B97" s="16" t="s">
        <v>140</v>
      </c>
      <c r="C97" s="17" t="s">
        <v>71</v>
      </c>
      <c r="D97" s="17" t="s">
        <v>28</v>
      </c>
      <c r="E97" s="18">
        <v>36456</v>
      </c>
      <c r="F97" s="19">
        <f t="shared" ca="1" si="1"/>
        <v>24</v>
      </c>
      <c r="G97" s="19">
        <v>2190</v>
      </c>
      <c r="H97" s="17">
        <v>7</v>
      </c>
    </row>
    <row r="98" spans="1:8" s="14" customFormat="1" ht="15" x14ac:dyDescent="0.25">
      <c r="A98" s="15">
        <v>98</v>
      </c>
      <c r="B98" s="16" t="s">
        <v>141</v>
      </c>
      <c r="C98" s="17" t="s">
        <v>31</v>
      </c>
      <c r="D98" s="17" t="s">
        <v>33</v>
      </c>
      <c r="E98" s="18">
        <v>40184</v>
      </c>
      <c r="F98" s="19">
        <f t="shared" ca="1" si="1"/>
        <v>14</v>
      </c>
      <c r="G98" s="19">
        <v>1190</v>
      </c>
      <c r="H98" s="17">
        <v>5</v>
      </c>
    </row>
    <row r="99" spans="1:8" s="14" customFormat="1" ht="15" x14ac:dyDescent="0.25">
      <c r="A99" s="15">
        <v>99</v>
      </c>
      <c r="B99" s="16" t="s">
        <v>142</v>
      </c>
      <c r="C99" s="17" t="s">
        <v>37</v>
      </c>
      <c r="D99" s="17" t="s">
        <v>28</v>
      </c>
      <c r="E99" s="18">
        <v>39181</v>
      </c>
      <c r="F99" s="19">
        <f t="shared" ca="1" si="1"/>
        <v>16</v>
      </c>
      <c r="G99" s="19">
        <v>1889</v>
      </c>
      <c r="H99" s="17">
        <v>1</v>
      </c>
    </row>
    <row r="100" spans="1:8" s="14" customFormat="1" ht="15" x14ac:dyDescent="0.25">
      <c r="A100" s="15">
        <v>100</v>
      </c>
      <c r="B100" s="16" t="s">
        <v>143</v>
      </c>
      <c r="C100" s="17" t="s">
        <v>37</v>
      </c>
      <c r="D100" s="17" t="s">
        <v>43</v>
      </c>
      <c r="E100" s="18">
        <v>39785</v>
      </c>
      <c r="F100" s="19">
        <f t="shared" ca="1" si="1"/>
        <v>15</v>
      </c>
      <c r="G100" s="19">
        <v>651</v>
      </c>
      <c r="H100" s="17">
        <v>5</v>
      </c>
    </row>
    <row r="101" spans="1:8" s="14" customFormat="1" ht="15" x14ac:dyDescent="0.25">
      <c r="A101" s="15">
        <v>101</v>
      </c>
      <c r="B101" s="16" t="s">
        <v>144</v>
      </c>
      <c r="C101" s="17" t="s">
        <v>45</v>
      </c>
      <c r="D101" s="17" t="s">
        <v>43</v>
      </c>
      <c r="E101" s="18">
        <v>36787</v>
      </c>
      <c r="F101" s="19">
        <f t="shared" ca="1" si="1"/>
        <v>23</v>
      </c>
      <c r="G101" s="19">
        <v>917</v>
      </c>
      <c r="H101" s="17">
        <v>3</v>
      </c>
    </row>
    <row r="102" spans="1:8" s="14" customFormat="1" ht="15" x14ac:dyDescent="0.25">
      <c r="A102" s="15">
        <v>102</v>
      </c>
      <c r="B102" s="16" t="s">
        <v>145</v>
      </c>
      <c r="C102" s="17" t="s">
        <v>71</v>
      </c>
      <c r="D102" s="17" t="s">
        <v>28</v>
      </c>
      <c r="E102" s="18">
        <v>36662</v>
      </c>
      <c r="F102" s="19">
        <f t="shared" ca="1" si="1"/>
        <v>23</v>
      </c>
      <c r="G102" s="19">
        <v>1807</v>
      </c>
      <c r="H102" s="17">
        <v>9</v>
      </c>
    </row>
    <row r="103" spans="1:8" s="14" customFormat="1" ht="15" x14ac:dyDescent="0.25">
      <c r="A103" s="15">
        <v>103</v>
      </c>
      <c r="B103" s="16" t="s">
        <v>146</v>
      </c>
      <c r="C103" s="17" t="s">
        <v>103</v>
      </c>
      <c r="D103" s="17" t="s">
        <v>47</v>
      </c>
      <c r="E103" s="18">
        <v>36519</v>
      </c>
      <c r="F103" s="19">
        <f t="shared" ca="1" si="1"/>
        <v>24</v>
      </c>
      <c r="G103" s="19">
        <v>691</v>
      </c>
      <c r="H103" s="17">
        <v>5</v>
      </c>
    </row>
    <row r="104" spans="1:8" s="14" customFormat="1" ht="15" x14ac:dyDescent="0.25">
      <c r="A104" s="15">
        <v>104</v>
      </c>
      <c r="B104" s="16" t="s">
        <v>147</v>
      </c>
      <c r="C104" s="17" t="s">
        <v>45</v>
      </c>
      <c r="D104" s="17" t="s">
        <v>43</v>
      </c>
      <c r="E104" s="22">
        <v>40410</v>
      </c>
      <c r="F104" s="19">
        <f t="shared" ca="1" si="1"/>
        <v>13</v>
      </c>
      <c r="G104" s="19">
        <v>674</v>
      </c>
      <c r="H104" s="17">
        <v>5</v>
      </c>
    </row>
    <row r="105" spans="1:8" s="14" customFormat="1" ht="15" x14ac:dyDescent="0.25">
      <c r="A105" s="15">
        <v>105</v>
      </c>
      <c r="B105" s="16" t="s">
        <v>148</v>
      </c>
      <c r="C105" s="17" t="s">
        <v>149</v>
      </c>
      <c r="D105" s="17" t="s">
        <v>33</v>
      </c>
      <c r="E105" s="18">
        <v>40572</v>
      </c>
      <c r="F105" s="19">
        <f t="shared" ca="1" si="1"/>
        <v>12</v>
      </c>
      <c r="G105" s="19">
        <v>1166</v>
      </c>
      <c r="H105" s="17">
        <v>4</v>
      </c>
    </row>
    <row r="106" spans="1:8" s="14" customFormat="1" ht="15" x14ac:dyDescent="0.25">
      <c r="A106" s="15">
        <v>106</v>
      </c>
      <c r="B106" s="16" t="s">
        <v>150</v>
      </c>
      <c r="C106" s="17" t="s">
        <v>27</v>
      </c>
      <c r="D106" s="17" t="s">
        <v>47</v>
      </c>
      <c r="E106" s="18">
        <v>36557</v>
      </c>
      <c r="F106" s="19">
        <f t="shared" ca="1" si="1"/>
        <v>23</v>
      </c>
      <c r="G106" s="19">
        <v>807</v>
      </c>
      <c r="H106" s="17">
        <v>2</v>
      </c>
    </row>
    <row r="107" spans="1:8" s="14" customFormat="1" ht="15" x14ac:dyDescent="0.25">
      <c r="A107" s="15">
        <v>107</v>
      </c>
      <c r="B107" s="16" t="s">
        <v>151</v>
      </c>
      <c r="C107" s="17" t="s">
        <v>152</v>
      </c>
      <c r="D107" s="17" t="s">
        <v>28</v>
      </c>
      <c r="E107" s="18">
        <v>41137</v>
      </c>
      <c r="F107" s="19">
        <f t="shared" ca="1" si="1"/>
        <v>11</v>
      </c>
      <c r="G107" s="19">
        <v>1825</v>
      </c>
      <c r="H107" s="17">
        <v>11</v>
      </c>
    </row>
    <row r="108" spans="1:8" s="14" customFormat="1" ht="15" x14ac:dyDescent="0.25">
      <c r="A108" s="15">
        <v>108</v>
      </c>
      <c r="B108" s="16" t="s">
        <v>153</v>
      </c>
      <c r="C108" s="17" t="s">
        <v>37</v>
      </c>
      <c r="D108" s="17" t="s">
        <v>43</v>
      </c>
      <c r="E108" s="18">
        <v>38044</v>
      </c>
      <c r="F108" s="19">
        <f t="shared" ca="1" si="1"/>
        <v>19</v>
      </c>
      <c r="G108" s="19">
        <v>795</v>
      </c>
      <c r="H108" s="17">
        <v>5</v>
      </c>
    </row>
    <row r="109" spans="1:8" s="14" customFormat="1" ht="15" x14ac:dyDescent="0.25">
      <c r="A109" s="15">
        <v>109</v>
      </c>
      <c r="B109" s="16" t="s">
        <v>154</v>
      </c>
      <c r="C109" s="17" t="s">
        <v>85</v>
      </c>
      <c r="D109" s="17" t="s">
        <v>28</v>
      </c>
      <c r="E109" s="18">
        <v>36619</v>
      </c>
      <c r="F109" s="19">
        <f t="shared" ca="1" si="1"/>
        <v>23</v>
      </c>
      <c r="G109" s="19">
        <v>2197</v>
      </c>
      <c r="H109" s="17">
        <v>7</v>
      </c>
    </row>
    <row r="110" spans="1:8" s="14" customFormat="1" ht="15" x14ac:dyDescent="0.25">
      <c r="A110" s="15">
        <v>110</v>
      </c>
      <c r="B110" s="16" t="s">
        <v>155</v>
      </c>
      <c r="C110" s="17" t="s">
        <v>37</v>
      </c>
      <c r="D110" s="17" t="s">
        <v>28</v>
      </c>
      <c r="E110" s="18">
        <v>36122</v>
      </c>
      <c r="F110" s="19">
        <f t="shared" ca="1" si="1"/>
        <v>25</v>
      </c>
      <c r="G110" s="19">
        <v>2232</v>
      </c>
      <c r="H110" s="17">
        <v>13</v>
      </c>
    </row>
    <row r="111" spans="1:8" s="14" customFormat="1" ht="15" x14ac:dyDescent="0.25">
      <c r="A111" s="15">
        <v>111</v>
      </c>
      <c r="B111" s="16" t="s">
        <v>156</v>
      </c>
      <c r="C111" s="17" t="s">
        <v>45</v>
      </c>
      <c r="D111" s="17" t="s">
        <v>28</v>
      </c>
      <c r="E111" s="18">
        <v>36195</v>
      </c>
      <c r="F111" s="19">
        <f t="shared" ca="1" si="1"/>
        <v>24</v>
      </c>
      <c r="G111" s="19">
        <v>2416</v>
      </c>
      <c r="H111" s="17">
        <v>9</v>
      </c>
    </row>
    <row r="112" spans="1:8" s="14" customFormat="1" ht="15" x14ac:dyDescent="0.25">
      <c r="A112" s="15">
        <v>112</v>
      </c>
      <c r="B112" s="16" t="s">
        <v>157</v>
      </c>
      <c r="C112" s="17" t="s">
        <v>50</v>
      </c>
      <c r="D112" s="17" t="s">
        <v>43</v>
      </c>
      <c r="E112" s="22">
        <v>40638</v>
      </c>
      <c r="F112" s="19">
        <f t="shared" ca="1" si="1"/>
        <v>12</v>
      </c>
      <c r="G112" s="19">
        <v>764</v>
      </c>
      <c r="H112" s="17">
        <v>2</v>
      </c>
    </row>
    <row r="113" spans="1:8" s="14" customFormat="1" ht="15" x14ac:dyDescent="0.25">
      <c r="A113" s="15">
        <v>113</v>
      </c>
      <c r="B113" s="16" t="s">
        <v>158</v>
      </c>
      <c r="C113" s="17" t="s">
        <v>45</v>
      </c>
      <c r="D113" s="17" t="s">
        <v>43</v>
      </c>
      <c r="E113" s="18">
        <v>38986</v>
      </c>
      <c r="F113" s="19">
        <f t="shared" ca="1" si="1"/>
        <v>17</v>
      </c>
      <c r="G113" s="19">
        <v>740</v>
      </c>
      <c r="H113" s="17">
        <v>1</v>
      </c>
    </row>
    <row r="114" spans="1:8" s="14" customFormat="1" ht="15" x14ac:dyDescent="0.25">
      <c r="A114" s="15">
        <v>114</v>
      </c>
      <c r="B114" s="16" t="s">
        <v>159</v>
      </c>
      <c r="C114" s="17" t="s">
        <v>37</v>
      </c>
      <c r="D114" s="17" t="s">
        <v>28</v>
      </c>
      <c r="E114" s="18">
        <v>40936</v>
      </c>
      <c r="F114" s="19">
        <f t="shared" ca="1" si="1"/>
        <v>11</v>
      </c>
      <c r="G114" s="19">
        <v>2311</v>
      </c>
      <c r="H114" s="17">
        <v>3</v>
      </c>
    </row>
    <row r="115" spans="1:8" s="14" customFormat="1" ht="15" x14ac:dyDescent="0.25">
      <c r="A115" s="15">
        <v>115</v>
      </c>
      <c r="B115" s="16" t="s">
        <v>160</v>
      </c>
      <c r="C115" s="17" t="s">
        <v>37</v>
      </c>
      <c r="D115" s="17" t="s">
        <v>43</v>
      </c>
      <c r="E115" s="18">
        <v>35992</v>
      </c>
      <c r="F115" s="19">
        <f t="shared" ca="1" si="1"/>
        <v>25</v>
      </c>
      <c r="G115" s="19">
        <v>733</v>
      </c>
      <c r="H115" s="17">
        <v>4</v>
      </c>
    </row>
    <row r="116" spans="1:8" s="14" customFormat="1" ht="15" x14ac:dyDescent="0.25">
      <c r="A116" s="15">
        <v>116</v>
      </c>
      <c r="B116" s="16" t="s">
        <v>161</v>
      </c>
      <c r="C116" s="17" t="s">
        <v>41</v>
      </c>
      <c r="D116" s="17" t="s">
        <v>47</v>
      </c>
      <c r="E116" s="18">
        <v>36329</v>
      </c>
      <c r="F116" s="19">
        <f t="shared" ca="1" si="1"/>
        <v>24</v>
      </c>
      <c r="G116" s="19">
        <v>1064</v>
      </c>
      <c r="H116" s="17">
        <v>1</v>
      </c>
    </row>
    <row r="117" spans="1:8" s="14" customFormat="1" ht="15" x14ac:dyDescent="0.25">
      <c r="A117" s="15">
        <v>117</v>
      </c>
      <c r="B117" s="16" t="s">
        <v>162</v>
      </c>
      <c r="C117" s="17" t="s">
        <v>85</v>
      </c>
      <c r="D117" s="17" t="s">
        <v>33</v>
      </c>
      <c r="E117" s="18">
        <v>40152</v>
      </c>
      <c r="F117" s="19">
        <f t="shared" ca="1" si="1"/>
        <v>14</v>
      </c>
      <c r="G117" s="19">
        <v>1127</v>
      </c>
      <c r="H117" s="17">
        <v>4</v>
      </c>
    </row>
    <row r="118" spans="1:8" s="14" customFormat="1" ht="15" x14ac:dyDescent="0.25">
      <c r="A118" s="15">
        <v>118</v>
      </c>
      <c r="B118" s="16" t="s">
        <v>163</v>
      </c>
      <c r="C118" s="17" t="s">
        <v>45</v>
      </c>
      <c r="D118" s="17" t="s">
        <v>33</v>
      </c>
      <c r="E118" s="18">
        <v>36084</v>
      </c>
      <c r="F118" s="19">
        <f t="shared" ca="1" si="1"/>
        <v>25</v>
      </c>
      <c r="G118" s="19">
        <v>1159</v>
      </c>
      <c r="H118" s="17">
        <v>8</v>
      </c>
    </row>
    <row r="119" spans="1:8" s="14" customFormat="1" ht="15" x14ac:dyDescent="0.25">
      <c r="A119" s="15">
        <v>119</v>
      </c>
      <c r="B119" s="16" t="s">
        <v>164</v>
      </c>
      <c r="C119" s="17" t="s">
        <v>27</v>
      </c>
      <c r="D119" s="17" t="s">
        <v>28</v>
      </c>
      <c r="E119" s="18">
        <v>39134</v>
      </c>
      <c r="F119" s="19">
        <f t="shared" ca="1" si="1"/>
        <v>16</v>
      </c>
      <c r="G119" s="19">
        <v>1659</v>
      </c>
      <c r="H119" s="17">
        <v>8</v>
      </c>
    </row>
    <row r="120" spans="1:8" s="14" customFormat="1" ht="15" x14ac:dyDescent="0.25">
      <c r="A120" s="15">
        <v>120</v>
      </c>
      <c r="B120" s="16" t="s">
        <v>165</v>
      </c>
      <c r="C120" s="17" t="s">
        <v>117</v>
      </c>
      <c r="D120" s="17" t="s">
        <v>28</v>
      </c>
      <c r="E120" s="18">
        <v>38142</v>
      </c>
      <c r="F120" s="19">
        <f t="shared" ca="1" si="1"/>
        <v>19</v>
      </c>
      <c r="G120" s="19">
        <v>2077</v>
      </c>
      <c r="H120" s="17">
        <v>1</v>
      </c>
    </row>
    <row r="121" spans="1:8" s="14" customFormat="1" ht="15" x14ac:dyDescent="0.25">
      <c r="A121" s="15">
        <v>121</v>
      </c>
      <c r="B121" s="16" t="s">
        <v>166</v>
      </c>
      <c r="C121" s="17" t="s">
        <v>71</v>
      </c>
      <c r="D121" s="17" t="s">
        <v>28</v>
      </c>
      <c r="E121" s="18">
        <v>35857</v>
      </c>
      <c r="F121" s="19">
        <f t="shared" ca="1" si="1"/>
        <v>25</v>
      </c>
      <c r="G121" s="19">
        <v>1932</v>
      </c>
      <c r="H121" s="17">
        <v>2</v>
      </c>
    </row>
    <row r="122" spans="1:8" s="14" customFormat="1" ht="15" x14ac:dyDescent="0.25">
      <c r="A122" s="15">
        <v>122</v>
      </c>
      <c r="B122" s="16" t="s">
        <v>167</v>
      </c>
      <c r="C122" s="17" t="s">
        <v>31</v>
      </c>
      <c r="D122" s="17" t="s">
        <v>28</v>
      </c>
      <c r="E122" s="18">
        <v>36082</v>
      </c>
      <c r="F122" s="19">
        <f t="shared" ca="1" si="1"/>
        <v>25</v>
      </c>
      <c r="G122" s="19">
        <v>2413</v>
      </c>
      <c r="H122" s="17">
        <v>2</v>
      </c>
    </row>
    <row r="123" spans="1:8" s="14" customFormat="1" ht="15" x14ac:dyDescent="0.25">
      <c r="A123" s="15">
        <v>123</v>
      </c>
      <c r="B123" s="16" t="s">
        <v>168</v>
      </c>
      <c r="C123" s="17" t="s">
        <v>52</v>
      </c>
      <c r="D123" s="17" t="s">
        <v>47</v>
      </c>
      <c r="E123" s="18">
        <v>40494</v>
      </c>
      <c r="F123" s="19">
        <f t="shared" ca="1" si="1"/>
        <v>13</v>
      </c>
      <c r="G123" s="19">
        <v>851</v>
      </c>
      <c r="H123" s="17">
        <v>5</v>
      </c>
    </row>
    <row r="124" spans="1:8" s="14" customFormat="1" ht="15" x14ac:dyDescent="0.25">
      <c r="A124" s="15">
        <v>124</v>
      </c>
      <c r="B124" s="16" t="s">
        <v>169</v>
      </c>
      <c r="C124" s="17" t="s">
        <v>45</v>
      </c>
      <c r="D124" s="17" t="s">
        <v>28</v>
      </c>
      <c r="E124" s="18">
        <v>39899</v>
      </c>
      <c r="F124" s="19">
        <f t="shared" ca="1" si="1"/>
        <v>14</v>
      </c>
      <c r="G124" s="19">
        <v>1836</v>
      </c>
      <c r="H124" s="17">
        <v>7</v>
      </c>
    </row>
    <row r="125" spans="1:8" s="14" customFormat="1" ht="15" x14ac:dyDescent="0.25">
      <c r="A125" s="15">
        <v>125</v>
      </c>
      <c r="B125" s="16" t="s">
        <v>170</v>
      </c>
      <c r="C125" s="17" t="s">
        <v>27</v>
      </c>
      <c r="D125" s="17" t="s">
        <v>43</v>
      </c>
      <c r="E125" s="18">
        <v>38793</v>
      </c>
      <c r="F125" s="19">
        <f t="shared" ca="1" si="1"/>
        <v>17</v>
      </c>
      <c r="G125" s="19">
        <v>1011</v>
      </c>
      <c r="H125" s="17">
        <v>2</v>
      </c>
    </row>
    <row r="126" spans="1:8" s="14" customFormat="1" ht="15" x14ac:dyDescent="0.25">
      <c r="A126" s="15">
        <v>126</v>
      </c>
      <c r="B126" s="16" t="s">
        <v>171</v>
      </c>
      <c r="C126" s="17" t="s">
        <v>31</v>
      </c>
      <c r="D126" s="17" t="s">
        <v>28</v>
      </c>
      <c r="E126" s="18">
        <v>41177</v>
      </c>
      <c r="F126" s="19">
        <f t="shared" ca="1" si="1"/>
        <v>11</v>
      </c>
      <c r="G126" s="19">
        <v>2147</v>
      </c>
      <c r="H126" s="17">
        <v>6</v>
      </c>
    </row>
    <row r="127" spans="1:8" s="14" customFormat="1" ht="15" x14ac:dyDescent="0.25">
      <c r="A127" s="15">
        <v>127</v>
      </c>
      <c r="B127" s="16" t="s">
        <v>172</v>
      </c>
      <c r="C127" s="17" t="s">
        <v>37</v>
      </c>
      <c r="D127" s="17" t="s">
        <v>43</v>
      </c>
      <c r="E127" s="18">
        <v>37820</v>
      </c>
      <c r="F127" s="19">
        <f t="shared" ca="1" si="1"/>
        <v>20</v>
      </c>
      <c r="G127" s="19">
        <v>1091</v>
      </c>
      <c r="H127" s="17">
        <v>4</v>
      </c>
    </row>
    <row r="128" spans="1:8" s="14" customFormat="1" ht="15" x14ac:dyDescent="0.25">
      <c r="A128" s="15">
        <v>128</v>
      </c>
      <c r="B128" s="16" t="s">
        <v>173</v>
      </c>
      <c r="C128" s="17" t="s">
        <v>86</v>
      </c>
      <c r="D128" s="17" t="s">
        <v>28</v>
      </c>
      <c r="E128" s="18">
        <v>36506</v>
      </c>
      <c r="F128" s="19">
        <f t="shared" ca="1" si="1"/>
        <v>24</v>
      </c>
      <c r="G128" s="19">
        <v>2419</v>
      </c>
      <c r="H128" s="17">
        <v>5</v>
      </c>
    </row>
    <row r="129" spans="1:8" s="14" customFormat="1" ht="15" x14ac:dyDescent="0.25">
      <c r="A129" s="15">
        <v>129</v>
      </c>
      <c r="B129" s="16" t="s">
        <v>174</v>
      </c>
      <c r="C129" s="17" t="s">
        <v>41</v>
      </c>
      <c r="D129" s="17" t="s">
        <v>28</v>
      </c>
      <c r="E129" s="18">
        <v>40452</v>
      </c>
      <c r="F129" s="19">
        <f t="shared" ca="1" si="1"/>
        <v>13</v>
      </c>
      <c r="G129" s="19">
        <v>2364</v>
      </c>
      <c r="H129" s="17">
        <v>1</v>
      </c>
    </row>
    <row r="130" spans="1:8" s="14" customFormat="1" ht="15" x14ac:dyDescent="0.25">
      <c r="A130" s="15">
        <v>130</v>
      </c>
      <c r="B130" s="16" t="s">
        <v>175</v>
      </c>
      <c r="C130" s="17" t="s">
        <v>45</v>
      </c>
      <c r="D130" s="17" t="s">
        <v>43</v>
      </c>
      <c r="E130" s="18">
        <v>40259</v>
      </c>
      <c r="F130" s="19">
        <f t="shared" ref="F130:F193" ca="1" si="2">DATEDIF(E130,TODAY(),"Y")</f>
        <v>13</v>
      </c>
      <c r="G130" s="19">
        <v>1009</v>
      </c>
      <c r="H130" s="17">
        <v>1</v>
      </c>
    </row>
    <row r="131" spans="1:8" s="14" customFormat="1" ht="15" x14ac:dyDescent="0.25">
      <c r="A131" s="15">
        <v>131</v>
      </c>
      <c r="B131" s="16" t="s">
        <v>176</v>
      </c>
      <c r="C131" s="17" t="s">
        <v>50</v>
      </c>
      <c r="D131" s="17" t="s">
        <v>28</v>
      </c>
      <c r="E131" s="18">
        <v>39283</v>
      </c>
      <c r="F131" s="19">
        <f t="shared" ca="1" si="2"/>
        <v>16</v>
      </c>
      <c r="G131" s="19">
        <v>2074</v>
      </c>
      <c r="H131" s="17">
        <v>5</v>
      </c>
    </row>
    <row r="132" spans="1:8" s="14" customFormat="1" ht="15" x14ac:dyDescent="0.25">
      <c r="A132" s="15">
        <v>132</v>
      </c>
      <c r="B132" s="16" t="s">
        <v>177</v>
      </c>
      <c r="C132" s="17" t="s">
        <v>178</v>
      </c>
      <c r="D132" s="17" t="s">
        <v>33</v>
      </c>
      <c r="E132" s="22">
        <v>40505</v>
      </c>
      <c r="F132" s="19">
        <f t="shared" ca="1" si="2"/>
        <v>13</v>
      </c>
      <c r="G132" s="19">
        <v>1140</v>
      </c>
      <c r="H132" s="17">
        <v>6</v>
      </c>
    </row>
    <row r="133" spans="1:8" s="14" customFormat="1" ht="15" x14ac:dyDescent="0.25">
      <c r="A133" s="15">
        <v>133</v>
      </c>
      <c r="B133" s="16" t="s">
        <v>179</v>
      </c>
      <c r="C133" s="17" t="s">
        <v>37</v>
      </c>
      <c r="D133" s="17" t="s">
        <v>43</v>
      </c>
      <c r="E133" s="18">
        <v>36600</v>
      </c>
      <c r="F133" s="19">
        <f t="shared" ca="1" si="2"/>
        <v>23</v>
      </c>
      <c r="G133" s="19">
        <v>1084</v>
      </c>
      <c r="H133" s="17">
        <v>4</v>
      </c>
    </row>
    <row r="134" spans="1:8" s="14" customFormat="1" ht="15" x14ac:dyDescent="0.25">
      <c r="A134" s="15">
        <v>134</v>
      </c>
      <c r="B134" s="16" t="s">
        <v>180</v>
      </c>
      <c r="C134" s="17" t="s">
        <v>37</v>
      </c>
      <c r="D134" s="17" t="s">
        <v>28</v>
      </c>
      <c r="E134" s="18">
        <v>39407</v>
      </c>
      <c r="F134" s="19">
        <f t="shared" ca="1" si="2"/>
        <v>16</v>
      </c>
      <c r="G134" s="19">
        <v>2345</v>
      </c>
      <c r="H134" s="17">
        <v>4</v>
      </c>
    </row>
    <row r="135" spans="1:8" s="14" customFormat="1" ht="15" x14ac:dyDescent="0.25">
      <c r="A135" s="15">
        <v>135</v>
      </c>
      <c r="B135" s="16" t="s">
        <v>181</v>
      </c>
      <c r="C135" s="17" t="s">
        <v>27</v>
      </c>
      <c r="D135" s="17" t="s">
        <v>28</v>
      </c>
      <c r="E135" s="18">
        <v>36407</v>
      </c>
      <c r="F135" s="19">
        <f t="shared" ca="1" si="2"/>
        <v>24</v>
      </c>
      <c r="G135" s="19">
        <v>2494</v>
      </c>
      <c r="H135" s="17">
        <v>9</v>
      </c>
    </row>
    <row r="136" spans="1:8" s="14" customFormat="1" ht="15" x14ac:dyDescent="0.25">
      <c r="A136" s="15">
        <v>136</v>
      </c>
      <c r="B136" s="16" t="s">
        <v>182</v>
      </c>
      <c r="C136" s="17" t="s">
        <v>37</v>
      </c>
      <c r="D136" s="17" t="s">
        <v>43</v>
      </c>
      <c r="E136" s="18">
        <v>39633</v>
      </c>
      <c r="F136" s="19">
        <f t="shared" ca="1" si="2"/>
        <v>15</v>
      </c>
      <c r="G136" s="19">
        <v>699</v>
      </c>
      <c r="H136" s="17">
        <v>1</v>
      </c>
    </row>
    <row r="137" spans="1:8" s="14" customFormat="1" ht="15" x14ac:dyDescent="0.25">
      <c r="A137" s="15">
        <v>137</v>
      </c>
      <c r="B137" s="16" t="s">
        <v>183</v>
      </c>
      <c r="C137" s="17" t="s">
        <v>37</v>
      </c>
      <c r="D137" s="17" t="s">
        <v>28</v>
      </c>
      <c r="E137" s="18">
        <v>37394</v>
      </c>
      <c r="F137" s="19">
        <f t="shared" ca="1" si="2"/>
        <v>21</v>
      </c>
      <c r="G137" s="19">
        <v>2500</v>
      </c>
      <c r="H137" s="17">
        <v>6</v>
      </c>
    </row>
    <row r="138" spans="1:8" s="14" customFormat="1" ht="15" x14ac:dyDescent="0.25">
      <c r="A138" s="15">
        <v>138</v>
      </c>
      <c r="B138" s="16" t="s">
        <v>184</v>
      </c>
      <c r="C138" s="17" t="s">
        <v>37</v>
      </c>
      <c r="D138" s="17" t="s">
        <v>43</v>
      </c>
      <c r="E138" s="18">
        <v>39262</v>
      </c>
      <c r="F138" s="19">
        <f t="shared" ca="1" si="2"/>
        <v>16</v>
      </c>
      <c r="G138" s="19">
        <v>1007</v>
      </c>
      <c r="H138" s="17">
        <v>4</v>
      </c>
    </row>
    <row r="139" spans="1:8" s="14" customFormat="1" ht="15" x14ac:dyDescent="0.25">
      <c r="A139" s="15">
        <v>139</v>
      </c>
      <c r="B139" s="16" t="s">
        <v>185</v>
      </c>
      <c r="C139" s="17" t="s">
        <v>37</v>
      </c>
      <c r="D139" s="17" t="s">
        <v>28</v>
      </c>
      <c r="E139" s="18">
        <v>39472</v>
      </c>
      <c r="F139" s="19">
        <f t="shared" ca="1" si="2"/>
        <v>16</v>
      </c>
      <c r="G139" s="19">
        <v>1879</v>
      </c>
      <c r="H139" s="17">
        <v>6</v>
      </c>
    </row>
    <row r="140" spans="1:8" s="14" customFormat="1" ht="15" x14ac:dyDescent="0.25">
      <c r="A140" s="15">
        <v>140</v>
      </c>
      <c r="B140" s="16" t="s">
        <v>186</v>
      </c>
      <c r="C140" s="17" t="s">
        <v>37</v>
      </c>
      <c r="D140" s="17" t="s">
        <v>43</v>
      </c>
      <c r="E140" s="18">
        <v>39822</v>
      </c>
      <c r="F140" s="19">
        <f t="shared" ca="1" si="2"/>
        <v>15</v>
      </c>
      <c r="G140" s="19">
        <v>1100</v>
      </c>
      <c r="H140" s="17">
        <v>1</v>
      </c>
    </row>
    <row r="141" spans="1:8" s="14" customFormat="1" ht="15" x14ac:dyDescent="0.25">
      <c r="A141" s="15">
        <v>141</v>
      </c>
      <c r="B141" s="16" t="s">
        <v>187</v>
      </c>
      <c r="C141" s="17" t="s">
        <v>75</v>
      </c>
      <c r="D141" s="17" t="s">
        <v>28</v>
      </c>
      <c r="E141" s="18">
        <v>40745</v>
      </c>
      <c r="F141" s="19">
        <f t="shared" ca="1" si="2"/>
        <v>12</v>
      </c>
      <c r="G141" s="19">
        <v>2121</v>
      </c>
      <c r="H141" s="17">
        <v>13</v>
      </c>
    </row>
    <row r="142" spans="1:8" s="14" customFormat="1" ht="15" x14ac:dyDescent="0.25">
      <c r="A142" s="15">
        <v>142</v>
      </c>
      <c r="B142" s="16" t="s">
        <v>188</v>
      </c>
      <c r="C142" s="17" t="s">
        <v>86</v>
      </c>
      <c r="D142" s="17" t="s">
        <v>43</v>
      </c>
      <c r="E142" s="18">
        <v>36038</v>
      </c>
      <c r="F142" s="19">
        <f t="shared" ca="1" si="2"/>
        <v>25</v>
      </c>
      <c r="G142" s="19">
        <v>703</v>
      </c>
      <c r="H142" s="17">
        <v>1</v>
      </c>
    </row>
    <row r="143" spans="1:8" s="14" customFormat="1" ht="15" x14ac:dyDescent="0.25">
      <c r="A143" s="15">
        <v>143</v>
      </c>
      <c r="B143" s="16" t="s">
        <v>189</v>
      </c>
      <c r="C143" s="17" t="s">
        <v>50</v>
      </c>
      <c r="D143" s="17" t="s">
        <v>43</v>
      </c>
      <c r="E143" s="22">
        <v>40334</v>
      </c>
      <c r="F143" s="19">
        <f t="shared" ca="1" si="2"/>
        <v>13</v>
      </c>
      <c r="G143" s="19">
        <v>763</v>
      </c>
      <c r="H143" s="17">
        <v>4</v>
      </c>
    </row>
    <row r="144" spans="1:8" s="14" customFormat="1" ht="15" x14ac:dyDescent="0.25">
      <c r="A144" s="15">
        <v>144</v>
      </c>
      <c r="B144" s="16" t="s">
        <v>190</v>
      </c>
      <c r="C144" s="17" t="s">
        <v>27</v>
      </c>
      <c r="D144" s="17" t="s">
        <v>28</v>
      </c>
      <c r="E144" s="18">
        <v>39745</v>
      </c>
      <c r="F144" s="19">
        <f t="shared" ca="1" si="2"/>
        <v>15</v>
      </c>
      <c r="G144" s="19">
        <v>1570</v>
      </c>
      <c r="H144" s="17">
        <v>1</v>
      </c>
    </row>
    <row r="145" spans="1:8" s="14" customFormat="1" ht="15" x14ac:dyDescent="0.25">
      <c r="A145" s="15">
        <v>145</v>
      </c>
      <c r="B145" s="16" t="s">
        <v>191</v>
      </c>
      <c r="C145" s="17" t="s">
        <v>39</v>
      </c>
      <c r="D145" s="17" t="s">
        <v>43</v>
      </c>
      <c r="E145" s="18">
        <v>36342</v>
      </c>
      <c r="F145" s="19">
        <f t="shared" ca="1" si="2"/>
        <v>24</v>
      </c>
      <c r="G145" s="19">
        <v>1090</v>
      </c>
      <c r="H145" s="17">
        <v>4</v>
      </c>
    </row>
    <row r="146" spans="1:8" s="14" customFormat="1" ht="15" x14ac:dyDescent="0.25">
      <c r="A146" s="15">
        <v>146</v>
      </c>
      <c r="B146" s="16" t="s">
        <v>192</v>
      </c>
      <c r="C146" s="17" t="s">
        <v>178</v>
      </c>
      <c r="D146" s="17" t="s">
        <v>28</v>
      </c>
      <c r="E146" s="18">
        <v>39492</v>
      </c>
      <c r="F146" s="19">
        <f t="shared" ca="1" si="2"/>
        <v>15</v>
      </c>
      <c r="G146" s="19">
        <v>2038</v>
      </c>
      <c r="H146" s="17">
        <v>12</v>
      </c>
    </row>
    <row r="147" spans="1:8" s="14" customFormat="1" ht="15" x14ac:dyDescent="0.25">
      <c r="A147" s="15">
        <v>147</v>
      </c>
      <c r="B147" s="16" t="s">
        <v>193</v>
      </c>
      <c r="C147" s="17" t="s">
        <v>37</v>
      </c>
      <c r="D147" s="17" t="s">
        <v>28</v>
      </c>
      <c r="E147" s="18">
        <v>39455</v>
      </c>
      <c r="F147" s="19">
        <f t="shared" ca="1" si="2"/>
        <v>16</v>
      </c>
      <c r="G147" s="19">
        <v>2470</v>
      </c>
      <c r="H147" s="17">
        <v>3</v>
      </c>
    </row>
    <row r="148" spans="1:8" s="14" customFormat="1" ht="15" x14ac:dyDescent="0.25">
      <c r="A148" s="15">
        <v>148</v>
      </c>
      <c r="B148" s="16" t="s">
        <v>194</v>
      </c>
      <c r="C148" s="17" t="s">
        <v>50</v>
      </c>
      <c r="D148" s="17" t="s">
        <v>43</v>
      </c>
      <c r="E148" s="18">
        <v>39768</v>
      </c>
      <c r="F148" s="19">
        <f t="shared" ca="1" si="2"/>
        <v>15</v>
      </c>
      <c r="G148" s="19">
        <v>1035</v>
      </c>
      <c r="H148" s="17">
        <v>3</v>
      </c>
    </row>
    <row r="149" spans="1:8" s="14" customFormat="1" ht="15" x14ac:dyDescent="0.25">
      <c r="A149" s="15">
        <v>149</v>
      </c>
      <c r="B149" s="16" t="s">
        <v>195</v>
      </c>
      <c r="C149" s="17" t="s">
        <v>50</v>
      </c>
      <c r="D149" s="17" t="s">
        <v>28</v>
      </c>
      <c r="E149" s="18">
        <v>36025</v>
      </c>
      <c r="F149" s="19">
        <f t="shared" ca="1" si="2"/>
        <v>25</v>
      </c>
      <c r="G149" s="19">
        <v>1582</v>
      </c>
      <c r="H149" s="17">
        <v>12</v>
      </c>
    </row>
    <row r="150" spans="1:8" s="14" customFormat="1" ht="15" x14ac:dyDescent="0.25">
      <c r="A150" s="15">
        <v>150</v>
      </c>
      <c r="B150" s="16" t="s">
        <v>196</v>
      </c>
      <c r="C150" s="17" t="s">
        <v>75</v>
      </c>
      <c r="D150" s="17" t="s">
        <v>47</v>
      </c>
      <c r="E150" s="18">
        <v>39733</v>
      </c>
      <c r="F150" s="19">
        <f t="shared" ca="1" si="2"/>
        <v>15</v>
      </c>
      <c r="G150" s="19">
        <v>740</v>
      </c>
      <c r="H150" s="17">
        <v>4</v>
      </c>
    </row>
    <row r="151" spans="1:8" s="14" customFormat="1" ht="15" x14ac:dyDescent="0.25">
      <c r="A151" s="15">
        <v>151</v>
      </c>
      <c r="B151" s="16" t="s">
        <v>197</v>
      </c>
      <c r="C151" s="17" t="s">
        <v>50</v>
      </c>
      <c r="D151" s="17" t="s">
        <v>33</v>
      </c>
      <c r="E151" s="18">
        <v>36053</v>
      </c>
      <c r="F151" s="19">
        <f t="shared" ca="1" si="2"/>
        <v>25</v>
      </c>
      <c r="G151" s="19">
        <v>1044</v>
      </c>
      <c r="H151" s="17">
        <v>4</v>
      </c>
    </row>
    <row r="152" spans="1:8" s="14" customFormat="1" ht="15" x14ac:dyDescent="0.25">
      <c r="A152" s="15">
        <v>152</v>
      </c>
      <c r="B152" s="16" t="s">
        <v>198</v>
      </c>
      <c r="C152" s="17" t="s">
        <v>31</v>
      </c>
      <c r="D152" s="17" t="s">
        <v>33</v>
      </c>
      <c r="E152" s="18">
        <v>39768</v>
      </c>
      <c r="F152" s="19">
        <f t="shared" ca="1" si="2"/>
        <v>15</v>
      </c>
      <c r="G152" s="19">
        <v>1060</v>
      </c>
      <c r="H152" s="17">
        <v>7</v>
      </c>
    </row>
    <row r="153" spans="1:8" s="14" customFormat="1" ht="15" x14ac:dyDescent="0.25">
      <c r="A153" s="15">
        <v>153</v>
      </c>
      <c r="B153" s="16" t="s">
        <v>199</v>
      </c>
      <c r="C153" s="17" t="s">
        <v>86</v>
      </c>
      <c r="D153" s="17" t="s">
        <v>28</v>
      </c>
      <c r="E153" s="18">
        <v>40200</v>
      </c>
      <c r="F153" s="19">
        <f t="shared" ca="1" si="2"/>
        <v>14</v>
      </c>
      <c r="G153" s="19">
        <v>2393</v>
      </c>
      <c r="H153" s="17">
        <v>11</v>
      </c>
    </row>
    <row r="154" spans="1:8" s="14" customFormat="1" ht="15" x14ac:dyDescent="0.25">
      <c r="A154" s="15">
        <v>154</v>
      </c>
      <c r="B154" s="16" t="s">
        <v>200</v>
      </c>
      <c r="C154" s="17" t="s">
        <v>45</v>
      </c>
      <c r="D154" s="17" t="s">
        <v>33</v>
      </c>
      <c r="E154" s="18">
        <v>37249</v>
      </c>
      <c r="F154" s="19">
        <f t="shared" ca="1" si="2"/>
        <v>22</v>
      </c>
      <c r="G154" s="19">
        <v>1182</v>
      </c>
      <c r="H154" s="17">
        <v>4</v>
      </c>
    </row>
    <row r="155" spans="1:8" s="14" customFormat="1" ht="15" x14ac:dyDescent="0.25">
      <c r="A155" s="15">
        <v>155</v>
      </c>
      <c r="B155" s="16" t="s">
        <v>201</v>
      </c>
      <c r="C155" s="17" t="s">
        <v>31</v>
      </c>
      <c r="D155" s="17" t="s">
        <v>33</v>
      </c>
      <c r="E155" s="18">
        <v>40299</v>
      </c>
      <c r="F155" s="19">
        <f t="shared" ca="1" si="2"/>
        <v>13</v>
      </c>
      <c r="G155" s="19">
        <v>1052</v>
      </c>
      <c r="H155" s="17">
        <v>2</v>
      </c>
    </row>
    <row r="156" spans="1:8" s="14" customFormat="1" ht="15" x14ac:dyDescent="0.25">
      <c r="A156" s="15">
        <v>156</v>
      </c>
      <c r="B156" s="16" t="s">
        <v>202</v>
      </c>
      <c r="C156" s="17" t="s">
        <v>60</v>
      </c>
      <c r="D156" s="17" t="s">
        <v>43</v>
      </c>
      <c r="E156" s="18">
        <v>40692</v>
      </c>
      <c r="F156" s="19">
        <f t="shared" ca="1" si="2"/>
        <v>12</v>
      </c>
      <c r="G156" s="19">
        <v>824</v>
      </c>
      <c r="H156" s="17">
        <v>3</v>
      </c>
    </row>
    <row r="157" spans="1:8" s="14" customFormat="1" ht="15" x14ac:dyDescent="0.25">
      <c r="A157" s="15">
        <v>157</v>
      </c>
      <c r="B157" s="16" t="s">
        <v>203</v>
      </c>
      <c r="C157" s="17" t="s">
        <v>69</v>
      </c>
      <c r="D157" s="17" t="s">
        <v>43</v>
      </c>
      <c r="E157" s="18">
        <v>39623</v>
      </c>
      <c r="F157" s="19">
        <f t="shared" ca="1" si="2"/>
        <v>15</v>
      </c>
      <c r="G157" s="19">
        <v>758</v>
      </c>
      <c r="H157" s="17">
        <v>5</v>
      </c>
    </row>
    <row r="158" spans="1:8" s="14" customFormat="1" ht="15" x14ac:dyDescent="0.25">
      <c r="A158" s="15">
        <v>158</v>
      </c>
      <c r="B158" s="16" t="s">
        <v>204</v>
      </c>
      <c r="C158" s="17" t="s">
        <v>50</v>
      </c>
      <c r="D158" s="17" t="s">
        <v>28</v>
      </c>
      <c r="E158" s="18">
        <v>36956</v>
      </c>
      <c r="F158" s="19">
        <f t="shared" ca="1" si="2"/>
        <v>22</v>
      </c>
      <c r="G158" s="19">
        <v>1839</v>
      </c>
      <c r="H158" s="17">
        <v>8</v>
      </c>
    </row>
    <row r="159" spans="1:8" s="14" customFormat="1" ht="15" x14ac:dyDescent="0.25">
      <c r="A159" s="15">
        <v>159</v>
      </c>
      <c r="B159" s="16" t="s">
        <v>205</v>
      </c>
      <c r="C159" s="17" t="s">
        <v>50</v>
      </c>
      <c r="D159" s="17" t="s">
        <v>28</v>
      </c>
      <c r="E159" s="18">
        <v>37810</v>
      </c>
      <c r="F159" s="19">
        <f t="shared" ca="1" si="2"/>
        <v>20</v>
      </c>
      <c r="G159" s="19">
        <v>1521</v>
      </c>
      <c r="H159" s="17">
        <v>10</v>
      </c>
    </row>
    <row r="160" spans="1:8" s="14" customFormat="1" ht="15" x14ac:dyDescent="0.25">
      <c r="A160" s="15">
        <v>160</v>
      </c>
      <c r="B160" s="16" t="s">
        <v>206</v>
      </c>
      <c r="C160" s="17" t="s">
        <v>37</v>
      </c>
      <c r="D160" s="17" t="s">
        <v>43</v>
      </c>
      <c r="E160" s="18">
        <v>37899</v>
      </c>
      <c r="F160" s="19">
        <f t="shared" ca="1" si="2"/>
        <v>20</v>
      </c>
      <c r="G160" s="19">
        <v>665</v>
      </c>
      <c r="H160" s="17">
        <v>4</v>
      </c>
    </row>
    <row r="161" spans="1:8" s="14" customFormat="1" ht="15" x14ac:dyDescent="0.25">
      <c r="A161" s="15">
        <v>161</v>
      </c>
      <c r="B161" s="16" t="s">
        <v>207</v>
      </c>
      <c r="C161" s="17" t="s">
        <v>50</v>
      </c>
      <c r="D161" s="17" t="s">
        <v>28</v>
      </c>
      <c r="E161" s="18">
        <v>41111</v>
      </c>
      <c r="F161" s="19">
        <f t="shared" ca="1" si="2"/>
        <v>11</v>
      </c>
      <c r="G161" s="19">
        <v>1971</v>
      </c>
      <c r="H161" s="17">
        <v>2</v>
      </c>
    </row>
    <row r="162" spans="1:8" s="14" customFormat="1" ht="15" x14ac:dyDescent="0.25">
      <c r="A162" s="15">
        <v>162</v>
      </c>
      <c r="B162" s="16" t="s">
        <v>208</v>
      </c>
      <c r="C162" s="17" t="s">
        <v>209</v>
      </c>
      <c r="D162" s="17" t="s">
        <v>43</v>
      </c>
      <c r="E162" s="18">
        <v>39147</v>
      </c>
      <c r="F162" s="19">
        <f t="shared" ca="1" si="2"/>
        <v>16</v>
      </c>
      <c r="G162" s="19">
        <v>876</v>
      </c>
      <c r="H162" s="17">
        <v>2</v>
      </c>
    </row>
    <row r="163" spans="1:8" s="14" customFormat="1" ht="15" x14ac:dyDescent="0.25">
      <c r="A163" s="15">
        <v>163</v>
      </c>
      <c r="B163" s="16" t="s">
        <v>210</v>
      </c>
      <c r="C163" s="17" t="s">
        <v>37</v>
      </c>
      <c r="D163" s="17" t="s">
        <v>28</v>
      </c>
      <c r="E163" s="18">
        <v>37943</v>
      </c>
      <c r="F163" s="19">
        <f t="shared" ca="1" si="2"/>
        <v>20</v>
      </c>
      <c r="G163" s="19">
        <v>1868</v>
      </c>
      <c r="H163" s="17">
        <v>2</v>
      </c>
    </row>
    <row r="164" spans="1:8" s="14" customFormat="1" ht="15" x14ac:dyDescent="0.25">
      <c r="A164" s="15">
        <v>164</v>
      </c>
      <c r="B164" s="16" t="s">
        <v>211</v>
      </c>
      <c r="C164" s="17" t="s">
        <v>27</v>
      </c>
      <c r="D164" s="17" t="s">
        <v>43</v>
      </c>
      <c r="E164" s="18">
        <v>36479</v>
      </c>
      <c r="F164" s="19">
        <f t="shared" ca="1" si="2"/>
        <v>24</v>
      </c>
      <c r="G164" s="19">
        <v>736</v>
      </c>
      <c r="H164" s="17">
        <v>1</v>
      </c>
    </row>
    <row r="165" spans="1:8" s="14" customFormat="1" ht="15" x14ac:dyDescent="0.25">
      <c r="A165" s="15">
        <v>165</v>
      </c>
      <c r="B165" s="16" t="s">
        <v>212</v>
      </c>
      <c r="C165" s="17" t="s">
        <v>37</v>
      </c>
      <c r="D165" s="17" t="s">
        <v>28</v>
      </c>
      <c r="E165" s="18">
        <v>36084</v>
      </c>
      <c r="F165" s="19">
        <f t="shared" ca="1" si="2"/>
        <v>25</v>
      </c>
      <c r="G165" s="19">
        <v>1762</v>
      </c>
      <c r="H165" s="17">
        <v>4</v>
      </c>
    </row>
    <row r="166" spans="1:8" s="14" customFormat="1" ht="15" x14ac:dyDescent="0.25">
      <c r="A166" s="15">
        <v>166</v>
      </c>
      <c r="B166" s="16" t="s">
        <v>213</v>
      </c>
      <c r="C166" s="17" t="s">
        <v>86</v>
      </c>
      <c r="D166" s="17" t="s">
        <v>28</v>
      </c>
      <c r="E166" s="18">
        <v>40320</v>
      </c>
      <c r="F166" s="19">
        <f t="shared" ca="1" si="2"/>
        <v>13</v>
      </c>
      <c r="G166" s="19">
        <v>2415</v>
      </c>
      <c r="H166" s="17">
        <v>9</v>
      </c>
    </row>
    <row r="167" spans="1:8" s="14" customFormat="1" ht="15" x14ac:dyDescent="0.25">
      <c r="A167" s="15">
        <v>167</v>
      </c>
      <c r="B167" s="16" t="s">
        <v>214</v>
      </c>
      <c r="C167" s="17" t="s">
        <v>45</v>
      </c>
      <c r="D167" s="17" t="s">
        <v>28</v>
      </c>
      <c r="E167" s="18">
        <v>40438</v>
      </c>
      <c r="F167" s="19">
        <f t="shared" ca="1" si="2"/>
        <v>13</v>
      </c>
      <c r="G167" s="19">
        <v>2204</v>
      </c>
      <c r="H167" s="17">
        <v>6</v>
      </c>
    </row>
    <row r="168" spans="1:8" s="14" customFormat="1" ht="15" x14ac:dyDescent="0.25">
      <c r="A168" s="15">
        <v>168</v>
      </c>
      <c r="B168" s="16" t="s">
        <v>215</v>
      </c>
      <c r="C168" s="17" t="s">
        <v>27</v>
      </c>
      <c r="D168" s="17" t="s">
        <v>43</v>
      </c>
      <c r="E168" s="18">
        <v>36406</v>
      </c>
      <c r="F168" s="19">
        <f t="shared" ca="1" si="2"/>
        <v>24</v>
      </c>
      <c r="G168" s="19">
        <v>935</v>
      </c>
      <c r="H168" s="17">
        <v>1</v>
      </c>
    </row>
    <row r="169" spans="1:8" s="14" customFormat="1" ht="15" x14ac:dyDescent="0.25">
      <c r="A169" s="15">
        <v>169</v>
      </c>
      <c r="B169" s="16" t="s">
        <v>216</v>
      </c>
      <c r="C169" s="17" t="s">
        <v>37</v>
      </c>
      <c r="D169" s="17" t="s">
        <v>43</v>
      </c>
      <c r="E169" s="18">
        <v>36455</v>
      </c>
      <c r="F169" s="19">
        <f t="shared" ca="1" si="2"/>
        <v>24</v>
      </c>
      <c r="G169" s="19">
        <v>787</v>
      </c>
      <c r="H169" s="17">
        <v>1</v>
      </c>
    </row>
    <row r="170" spans="1:8" s="14" customFormat="1" ht="15" x14ac:dyDescent="0.25">
      <c r="A170" s="15">
        <v>170</v>
      </c>
      <c r="B170" s="16" t="s">
        <v>217</v>
      </c>
      <c r="C170" s="17" t="s">
        <v>37</v>
      </c>
      <c r="D170" s="17" t="s">
        <v>47</v>
      </c>
      <c r="E170" s="18">
        <v>37730</v>
      </c>
      <c r="F170" s="19">
        <f t="shared" ca="1" si="2"/>
        <v>20</v>
      </c>
      <c r="G170" s="19">
        <v>847</v>
      </c>
      <c r="H170" s="17">
        <v>5</v>
      </c>
    </row>
    <row r="171" spans="1:8" s="14" customFormat="1" ht="15" x14ac:dyDescent="0.25">
      <c r="A171" s="15">
        <v>171</v>
      </c>
      <c r="B171" s="16" t="s">
        <v>218</v>
      </c>
      <c r="C171" s="17" t="s">
        <v>37</v>
      </c>
      <c r="D171" s="17" t="s">
        <v>28</v>
      </c>
      <c r="E171" s="18">
        <v>38733</v>
      </c>
      <c r="F171" s="19">
        <f t="shared" ca="1" si="2"/>
        <v>18</v>
      </c>
      <c r="G171" s="19">
        <v>2096</v>
      </c>
      <c r="H171" s="17">
        <v>3</v>
      </c>
    </row>
    <row r="172" spans="1:8" s="14" customFormat="1" ht="15" x14ac:dyDescent="0.25">
      <c r="A172" s="15">
        <v>172</v>
      </c>
      <c r="B172" s="16" t="s">
        <v>219</v>
      </c>
      <c r="C172" s="17" t="s">
        <v>75</v>
      </c>
      <c r="D172" s="17" t="s">
        <v>33</v>
      </c>
      <c r="E172" s="18">
        <v>39687</v>
      </c>
      <c r="F172" s="19">
        <f t="shared" ca="1" si="2"/>
        <v>15</v>
      </c>
      <c r="G172" s="19">
        <v>1029</v>
      </c>
      <c r="H172" s="17">
        <v>4</v>
      </c>
    </row>
    <row r="173" spans="1:8" s="14" customFormat="1" ht="15" x14ac:dyDescent="0.25">
      <c r="A173" s="15">
        <v>173</v>
      </c>
      <c r="B173" s="16" t="s">
        <v>220</v>
      </c>
      <c r="C173" s="17" t="s">
        <v>37</v>
      </c>
      <c r="D173" s="17" t="s">
        <v>43</v>
      </c>
      <c r="E173" s="18">
        <v>38321</v>
      </c>
      <c r="F173" s="19">
        <f t="shared" ca="1" si="2"/>
        <v>19</v>
      </c>
      <c r="G173" s="19">
        <v>919</v>
      </c>
      <c r="H173" s="17">
        <v>1</v>
      </c>
    </row>
    <row r="174" spans="1:8" s="14" customFormat="1" ht="15" x14ac:dyDescent="0.25">
      <c r="A174" s="15">
        <v>174</v>
      </c>
      <c r="B174" s="16" t="s">
        <v>221</v>
      </c>
      <c r="C174" s="17" t="s">
        <v>86</v>
      </c>
      <c r="D174" s="17" t="s">
        <v>28</v>
      </c>
      <c r="E174" s="18">
        <v>40501</v>
      </c>
      <c r="F174" s="19">
        <f t="shared" ca="1" si="2"/>
        <v>13</v>
      </c>
      <c r="G174" s="19">
        <v>2289</v>
      </c>
      <c r="H174" s="17">
        <v>9</v>
      </c>
    </row>
    <row r="175" spans="1:8" s="14" customFormat="1" ht="15" x14ac:dyDescent="0.25">
      <c r="A175" s="15">
        <v>175</v>
      </c>
      <c r="B175" s="16" t="s">
        <v>222</v>
      </c>
      <c r="C175" s="17" t="s">
        <v>103</v>
      </c>
      <c r="D175" s="17" t="s">
        <v>47</v>
      </c>
      <c r="E175" s="18">
        <v>37946</v>
      </c>
      <c r="F175" s="19">
        <f t="shared" ca="1" si="2"/>
        <v>20</v>
      </c>
      <c r="G175" s="19">
        <v>957</v>
      </c>
      <c r="H175" s="17">
        <v>1</v>
      </c>
    </row>
    <row r="176" spans="1:8" s="14" customFormat="1" ht="15" x14ac:dyDescent="0.25">
      <c r="A176" s="15">
        <v>176</v>
      </c>
      <c r="B176" s="16" t="s">
        <v>223</v>
      </c>
      <c r="C176" s="17" t="s">
        <v>45</v>
      </c>
      <c r="D176" s="17" t="s">
        <v>28</v>
      </c>
      <c r="E176" s="18">
        <v>36136</v>
      </c>
      <c r="F176" s="19">
        <f t="shared" ca="1" si="2"/>
        <v>25</v>
      </c>
      <c r="G176" s="19">
        <v>2292</v>
      </c>
      <c r="H176" s="17">
        <v>12</v>
      </c>
    </row>
    <row r="177" spans="1:8" s="14" customFormat="1" ht="15" x14ac:dyDescent="0.25">
      <c r="A177" s="15">
        <v>177</v>
      </c>
      <c r="B177" s="16" t="s">
        <v>224</v>
      </c>
      <c r="C177" s="17" t="s">
        <v>37</v>
      </c>
      <c r="D177" s="17" t="s">
        <v>28</v>
      </c>
      <c r="E177" s="18">
        <v>39348</v>
      </c>
      <c r="F177" s="19">
        <f t="shared" ca="1" si="2"/>
        <v>16</v>
      </c>
      <c r="G177" s="19">
        <v>1926</v>
      </c>
      <c r="H177" s="17">
        <v>4</v>
      </c>
    </row>
    <row r="178" spans="1:8" s="14" customFormat="1" ht="15" x14ac:dyDescent="0.25">
      <c r="A178" s="15">
        <v>178</v>
      </c>
      <c r="B178" s="16" t="s">
        <v>225</v>
      </c>
      <c r="C178" s="17" t="s">
        <v>41</v>
      </c>
      <c r="D178" s="17" t="s">
        <v>43</v>
      </c>
      <c r="E178" s="18">
        <v>35921</v>
      </c>
      <c r="F178" s="19">
        <f t="shared" ca="1" si="2"/>
        <v>25</v>
      </c>
      <c r="G178" s="19">
        <v>944</v>
      </c>
      <c r="H178" s="17">
        <v>1</v>
      </c>
    </row>
    <row r="179" spans="1:8" s="14" customFormat="1" ht="15" x14ac:dyDescent="0.25">
      <c r="A179" s="15">
        <v>179</v>
      </c>
      <c r="B179" s="16" t="s">
        <v>226</v>
      </c>
      <c r="C179" s="17" t="s">
        <v>27</v>
      </c>
      <c r="D179" s="17" t="s">
        <v>28</v>
      </c>
      <c r="E179" s="18">
        <v>39273</v>
      </c>
      <c r="F179" s="19">
        <f t="shared" ca="1" si="2"/>
        <v>16</v>
      </c>
      <c r="G179" s="19">
        <v>2152</v>
      </c>
      <c r="H179" s="17">
        <v>6</v>
      </c>
    </row>
    <row r="180" spans="1:8" s="14" customFormat="1" ht="15" x14ac:dyDescent="0.25">
      <c r="A180" s="15">
        <v>180</v>
      </c>
      <c r="B180" s="16" t="s">
        <v>227</v>
      </c>
      <c r="C180" s="17" t="s">
        <v>85</v>
      </c>
      <c r="D180" s="17" t="s">
        <v>28</v>
      </c>
      <c r="E180" s="18">
        <v>36214</v>
      </c>
      <c r="F180" s="19">
        <f t="shared" ca="1" si="2"/>
        <v>24</v>
      </c>
      <c r="G180" s="19">
        <v>2436</v>
      </c>
      <c r="H180" s="17">
        <v>10</v>
      </c>
    </row>
    <row r="181" spans="1:8" s="14" customFormat="1" ht="15" x14ac:dyDescent="0.25">
      <c r="A181" s="15">
        <v>181</v>
      </c>
      <c r="B181" s="16" t="s">
        <v>228</v>
      </c>
      <c r="C181" s="17" t="s">
        <v>209</v>
      </c>
      <c r="D181" s="17" t="s">
        <v>47</v>
      </c>
      <c r="E181" s="18">
        <v>41151</v>
      </c>
      <c r="F181" s="19">
        <f t="shared" ca="1" si="2"/>
        <v>11</v>
      </c>
      <c r="G181" s="19">
        <v>1014</v>
      </c>
      <c r="H181" s="17">
        <v>2</v>
      </c>
    </row>
    <row r="182" spans="1:8" s="14" customFormat="1" ht="15" x14ac:dyDescent="0.25">
      <c r="A182" s="15">
        <v>182</v>
      </c>
      <c r="B182" s="16" t="s">
        <v>229</v>
      </c>
      <c r="C182" s="17" t="s">
        <v>39</v>
      </c>
      <c r="D182" s="17" t="s">
        <v>43</v>
      </c>
      <c r="E182" s="18">
        <v>37667</v>
      </c>
      <c r="F182" s="19">
        <f t="shared" ca="1" si="2"/>
        <v>20</v>
      </c>
      <c r="G182" s="19">
        <v>1034</v>
      </c>
      <c r="H182" s="17">
        <v>3</v>
      </c>
    </row>
    <row r="183" spans="1:8" s="14" customFormat="1" ht="15" x14ac:dyDescent="0.25">
      <c r="A183" s="15">
        <v>183</v>
      </c>
      <c r="B183" s="16" t="s">
        <v>230</v>
      </c>
      <c r="C183" s="17" t="s">
        <v>27</v>
      </c>
      <c r="D183" s="17" t="s">
        <v>28</v>
      </c>
      <c r="E183" s="18">
        <v>40990</v>
      </c>
      <c r="F183" s="19">
        <f t="shared" ca="1" si="2"/>
        <v>11</v>
      </c>
      <c r="G183" s="19">
        <v>2431</v>
      </c>
      <c r="H183" s="17">
        <v>10</v>
      </c>
    </row>
    <row r="184" spans="1:8" s="14" customFormat="1" ht="15" x14ac:dyDescent="0.25">
      <c r="A184" s="15">
        <v>184</v>
      </c>
      <c r="B184" s="16" t="s">
        <v>231</v>
      </c>
      <c r="C184" s="17" t="s">
        <v>37</v>
      </c>
      <c r="D184" s="17" t="s">
        <v>28</v>
      </c>
      <c r="E184" s="18">
        <v>40270</v>
      </c>
      <c r="F184" s="19">
        <f t="shared" ca="1" si="2"/>
        <v>13</v>
      </c>
      <c r="G184" s="19">
        <v>2401</v>
      </c>
      <c r="H184" s="17">
        <v>5</v>
      </c>
    </row>
    <row r="185" spans="1:8" s="14" customFormat="1" ht="15" x14ac:dyDescent="0.25">
      <c r="A185" s="15">
        <v>185</v>
      </c>
      <c r="B185" s="16" t="s">
        <v>232</v>
      </c>
      <c r="C185" s="17" t="s">
        <v>45</v>
      </c>
      <c r="D185" s="17" t="s">
        <v>33</v>
      </c>
      <c r="E185" s="18">
        <v>40293</v>
      </c>
      <c r="F185" s="19">
        <f t="shared" ca="1" si="2"/>
        <v>13</v>
      </c>
      <c r="G185" s="19">
        <v>1047</v>
      </c>
      <c r="H185" s="17">
        <v>3</v>
      </c>
    </row>
    <row r="186" spans="1:8" s="14" customFormat="1" ht="15" x14ac:dyDescent="0.25">
      <c r="A186" s="15">
        <v>186</v>
      </c>
      <c r="B186" s="16" t="s">
        <v>233</v>
      </c>
      <c r="C186" s="17" t="s">
        <v>37</v>
      </c>
      <c r="D186" s="17" t="s">
        <v>43</v>
      </c>
      <c r="E186" s="18">
        <v>38912</v>
      </c>
      <c r="F186" s="19">
        <f t="shared" ca="1" si="2"/>
        <v>17</v>
      </c>
      <c r="G186" s="19">
        <v>697</v>
      </c>
      <c r="H186" s="17">
        <v>2</v>
      </c>
    </row>
    <row r="187" spans="1:8" s="14" customFormat="1" ht="15" x14ac:dyDescent="0.25">
      <c r="A187" s="15">
        <v>187</v>
      </c>
      <c r="B187" s="16" t="s">
        <v>234</v>
      </c>
      <c r="C187" s="17" t="s">
        <v>41</v>
      </c>
      <c r="D187" s="17" t="s">
        <v>28</v>
      </c>
      <c r="E187" s="18">
        <v>40925</v>
      </c>
      <c r="F187" s="19">
        <f t="shared" ca="1" si="2"/>
        <v>12</v>
      </c>
      <c r="G187" s="19">
        <v>1753</v>
      </c>
      <c r="H187" s="17">
        <v>1</v>
      </c>
    </row>
    <row r="188" spans="1:8" s="14" customFormat="1" ht="15" x14ac:dyDescent="0.25">
      <c r="A188" s="15">
        <v>188</v>
      </c>
      <c r="B188" s="16" t="s">
        <v>235</v>
      </c>
      <c r="C188" s="17" t="s">
        <v>50</v>
      </c>
      <c r="D188" s="17" t="s">
        <v>33</v>
      </c>
      <c r="E188" s="18">
        <v>39253</v>
      </c>
      <c r="F188" s="19">
        <f t="shared" ca="1" si="2"/>
        <v>16</v>
      </c>
      <c r="G188" s="19">
        <v>1163</v>
      </c>
      <c r="H188" s="17">
        <v>4</v>
      </c>
    </row>
    <row r="189" spans="1:8" s="14" customFormat="1" ht="15" x14ac:dyDescent="0.25">
      <c r="A189" s="15">
        <v>189</v>
      </c>
      <c r="B189" s="16" t="s">
        <v>236</v>
      </c>
      <c r="C189" s="17" t="s">
        <v>37</v>
      </c>
      <c r="D189" s="17" t="s">
        <v>43</v>
      </c>
      <c r="E189" s="18">
        <v>41079</v>
      </c>
      <c r="F189" s="19">
        <f t="shared" ca="1" si="2"/>
        <v>11</v>
      </c>
      <c r="G189" s="19">
        <v>939</v>
      </c>
      <c r="H189" s="17">
        <v>3</v>
      </c>
    </row>
    <row r="190" spans="1:8" s="14" customFormat="1" ht="15" x14ac:dyDescent="0.25">
      <c r="A190" s="15">
        <v>190</v>
      </c>
      <c r="B190" s="16" t="s">
        <v>237</v>
      </c>
      <c r="C190" s="17" t="s">
        <v>50</v>
      </c>
      <c r="D190" s="17" t="s">
        <v>43</v>
      </c>
      <c r="E190" s="18">
        <v>40235</v>
      </c>
      <c r="F190" s="19">
        <f t="shared" ca="1" si="2"/>
        <v>13</v>
      </c>
      <c r="G190" s="19">
        <v>684</v>
      </c>
      <c r="H190" s="17">
        <v>5</v>
      </c>
    </row>
    <row r="191" spans="1:8" s="14" customFormat="1" ht="15" x14ac:dyDescent="0.25">
      <c r="A191" s="15">
        <v>191</v>
      </c>
      <c r="B191" s="16" t="s">
        <v>238</v>
      </c>
      <c r="C191" s="17" t="s">
        <v>45</v>
      </c>
      <c r="D191" s="17" t="s">
        <v>28</v>
      </c>
      <c r="E191" s="18">
        <v>39703</v>
      </c>
      <c r="F191" s="19">
        <f t="shared" ca="1" si="2"/>
        <v>15</v>
      </c>
      <c r="G191" s="19">
        <v>1650</v>
      </c>
      <c r="H191" s="17">
        <v>11</v>
      </c>
    </row>
    <row r="192" spans="1:8" s="14" customFormat="1" ht="15" x14ac:dyDescent="0.25">
      <c r="A192" s="15">
        <v>192</v>
      </c>
      <c r="B192" s="16" t="s">
        <v>239</v>
      </c>
      <c r="C192" s="17" t="s">
        <v>75</v>
      </c>
      <c r="D192" s="17" t="s">
        <v>28</v>
      </c>
      <c r="E192" s="18">
        <v>39761</v>
      </c>
      <c r="F192" s="19">
        <f t="shared" ca="1" si="2"/>
        <v>15</v>
      </c>
      <c r="G192" s="19">
        <v>2419</v>
      </c>
      <c r="H192" s="17">
        <v>10</v>
      </c>
    </row>
    <row r="193" spans="1:8" s="14" customFormat="1" ht="15" x14ac:dyDescent="0.25">
      <c r="A193" s="15">
        <v>193</v>
      </c>
      <c r="B193" s="16" t="s">
        <v>240</v>
      </c>
      <c r="C193" s="17" t="s">
        <v>31</v>
      </c>
      <c r="D193" s="17" t="s">
        <v>28</v>
      </c>
      <c r="E193" s="18">
        <v>40399</v>
      </c>
      <c r="F193" s="19">
        <f t="shared" ca="1" si="2"/>
        <v>13</v>
      </c>
      <c r="G193" s="19">
        <v>2107</v>
      </c>
      <c r="H193" s="17">
        <v>5</v>
      </c>
    </row>
    <row r="194" spans="1:8" s="14" customFormat="1" ht="15" x14ac:dyDescent="0.25">
      <c r="A194" s="15">
        <v>194</v>
      </c>
      <c r="B194" s="16" t="s">
        <v>241</v>
      </c>
      <c r="C194" s="17" t="s">
        <v>31</v>
      </c>
      <c r="D194" s="17" t="s">
        <v>28</v>
      </c>
      <c r="E194" s="18">
        <v>40366</v>
      </c>
      <c r="F194" s="19">
        <f t="shared" ref="F194:F257" ca="1" si="3">DATEDIF(E194,TODAY(),"Y")</f>
        <v>13</v>
      </c>
      <c r="G194" s="19">
        <v>1942</v>
      </c>
      <c r="H194" s="17">
        <v>9</v>
      </c>
    </row>
    <row r="195" spans="1:8" s="14" customFormat="1" ht="15" x14ac:dyDescent="0.25">
      <c r="A195" s="15">
        <v>195</v>
      </c>
      <c r="B195" s="16" t="s">
        <v>242</v>
      </c>
      <c r="C195" s="17" t="s">
        <v>71</v>
      </c>
      <c r="D195" s="17" t="s">
        <v>33</v>
      </c>
      <c r="E195" s="18">
        <v>40351</v>
      </c>
      <c r="F195" s="19">
        <f t="shared" ca="1" si="3"/>
        <v>13</v>
      </c>
      <c r="G195" s="19">
        <v>1050</v>
      </c>
      <c r="H195" s="17">
        <v>1</v>
      </c>
    </row>
    <row r="196" spans="1:8" s="14" customFormat="1" ht="15" x14ac:dyDescent="0.25">
      <c r="A196" s="15">
        <v>196</v>
      </c>
      <c r="B196" s="16" t="s">
        <v>243</v>
      </c>
      <c r="C196" s="17" t="s">
        <v>45</v>
      </c>
      <c r="D196" s="17" t="s">
        <v>28</v>
      </c>
      <c r="E196" s="18">
        <v>35821</v>
      </c>
      <c r="F196" s="19">
        <f t="shared" ca="1" si="3"/>
        <v>26</v>
      </c>
      <c r="G196" s="19">
        <v>1789</v>
      </c>
      <c r="H196" s="17">
        <v>2</v>
      </c>
    </row>
    <row r="197" spans="1:8" s="14" customFormat="1" ht="15" x14ac:dyDescent="0.25">
      <c r="A197" s="15">
        <v>197</v>
      </c>
      <c r="B197" s="16" t="s">
        <v>244</v>
      </c>
      <c r="C197" s="17" t="s">
        <v>86</v>
      </c>
      <c r="D197" s="17" t="s">
        <v>28</v>
      </c>
      <c r="E197" s="18">
        <v>39379</v>
      </c>
      <c r="F197" s="19">
        <f t="shared" ca="1" si="3"/>
        <v>16</v>
      </c>
      <c r="G197" s="19">
        <v>2196</v>
      </c>
      <c r="H197" s="17">
        <v>9</v>
      </c>
    </row>
    <row r="198" spans="1:8" s="14" customFormat="1" ht="15" x14ac:dyDescent="0.25">
      <c r="A198" s="15">
        <v>198</v>
      </c>
      <c r="B198" s="16" t="s">
        <v>245</v>
      </c>
      <c r="C198" s="17" t="s">
        <v>27</v>
      </c>
      <c r="D198" s="17" t="s">
        <v>33</v>
      </c>
      <c r="E198" s="18">
        <v>38975</v>
      </c>
      <c r="F198" s="19">
        <f t="shared" ca="1" si="3"/>
        <v>17</v>
      </c>
      <c r="G198" s="19">
        <v>1186</v>
      </c>
      <c r="H198" s="17">
        <v>3</v>
      </c>
    </row>
    <row r="199" spans="1:8" s="14" customFormat="1" ht="15" x14ac:dyDescent="0.25">
      <c r="A199" s="15">
        <v>199</v>
      </c>
      <c r="B199" s="16" t="s">
        <v>246</v>
      </c>
      <c r="C199" s="17" t="s">
        <v>37</v>
      </c>
      <c r="D199" s="17" t="s">
        <v>28</v>
      </c>
      <c r="E199" s="18">
        <v>38813</v>
      </c>
      <c r="F199" s="19">
        <f t="shared" ca="1" si="3"/>
        <v>17</v>
      </c>
      <c r="G199" s="19">
        <v>2204</v>
      </c>
      <c r="H199" s="17">
        <v>12</v>
      </c>
    </row>
    <row r="200" spans="1:8" s="14" customFormat="1" ht="15" x14ac:dyDescent="0.25">
      <c r="A200" s="15">
        <v>200</v>
      </c>
      <c r="B200" s="16" t="s">
        <v>247</v>
      </c>
      <c r="C200" s="17" t="s">
        <v>37</v>
      </c>
      <c r="D200" s="17" t="s">
        <v>43</v>
      </c>
      <c r="E200" s="18">
        <v>35927</v>
      </c>
      <c r="F200" s="19">
        <f t="shared" ca="1" si="3"/>
        <v>25</v>
      </c>
      <c r="G200" s="19">
        <v>790</v>
      </c>
      <c r="H200" s="17">
        <v>3</v>
      </c>
    </row>
    <row r="201" spans="1:8" s="14" customFormat="1" ht="15" x14ac:dyDescent="0.25">
      <c r="A201" s="15">
        <v>201</v>
      </c>
      <c r="B201" s="16" t="s">
        <v>248</v>
      </c>
      <c r="C201" s="17" t="s">
        <v>39</v>
      </c>
      <c r="D201" s="17" t="s">
        <v>43</v>
      </c>
      <c r="E201" s="18">
        <v>39024</v>
      </c>
      <c r="F201" s="19">
        <f t="shared" ca="1" si="3"/>
        <v>17</v>
      </c>
      <c r="G201" s="19">
        <v>975</v>
      </c>
      <c r="H201" s="17">
        <v>5</v>
      </c>
    </row>
    <row r="202" spans="1:8" s="14" customFormat="1" ht="15" x14ac:dyDescent="0.25">
      <c r="A202" s="15">
        <v>202</v>
      </c>
      <c r="B202" s="16" t="s">
        <v>249</v>
      </c>
      <c r="C202" s="17" t="s">
        <v>37</v>
      </c>
      <c r="D202" s="17" t="s">
        <v>28</v>
      </c>
      <c r="E202" s="18">
        <v>36413</v>
      </c>
      <c r="F202" s="19">
        <f t="shared" ca="1" si="3"/>
        <v>24</v>
      </c>
      <c r="G202" s="19">
        <v>1913</v>
      </c>
      <c r="H202" s="17">
        <v>13</v>
      </c>
    </row>
    <row r="203" spans="1:8" s="14" customFormat="1" ht="15" x14ac:dyDescent="0.25">
      <c r="A203" s="15">
        <v>203</v>
      </c>
      <c r="B203" s="16" t="s">
        <v>250</v>
      </c>
      <c r="C203" s="17" t="s">
        <v>71</v>
      </c>
      <c r="D203" s="17" t="s">
        <v>28</v>
      </c>
      <c r="E203" s="18">
        <v>39258</v>
      </c>
      <c r="F203" s="19">
        <f t="shared" ca="1" si="3"/>
        <v>16</v>
      </c>
      <c r="G203" s="19">
        <v>1517</v>
      </c>
      <c r="H203" s="17">
        <v>6</v>
      </c>
    </row>
    <row r="204" spans="1:8" s="14" customFormat="1" ht="15" x14ac:dyDescent="0.25">
      <c r="A204" s="15">
        <v>204</v>
      </c>
      <c r="B204" s="16" t="s">
        <v>251</v>
      </c>
      <c r="C204" s="17" t="s">
        <v>27</v>
      </c>
      <c r="D204" s="17" t="s">
        <v>28</v>
      </c>
      <c r="E204" s="18">
        <v>40909</v>
      </c>
      <c r="F204" s="19">
        <f t="shared" ca="1" si="3"/>
        <v>12</v>
      </c>
      <c r="G204" s="19">
        <v>2357</v>
      </c>
      <c r="H204" s="17">
        <v>7</v>
      </c>
    </row>
    <row r="205" spans="1:8" s="14" customFormat="1" ht="15" x14ac:dyDescent="0.25">
      <c r="A205" s="15">
        <v>205</v>
      </c>
      <c r="B205" s="16" t="s">
        <v>252</v>
      </c>
      <c r="C205" s="17" t="s">
        <v>45</v>
      </c>
      <c r="D205" s="17" t="s">
        <v>43</v>
      </c>
      <c r="E205" s="18">
        <v>40963</v>
      </c>
      <c r="F205" s="19">
        <f t="shared" ca="1" si="3"/>
        <v>11</v>
      </c>
      <c r="G205" s="19">
        <v>1034</v>
      </c>
      <c r="H205" s="17">
        <v>2</v>
      </c>
    </row>
    <row r="206" spans="1:8" s="14" customFormat="1" ht="15" x14ac:dyDescent="0.25">
      <c r="A206" s="15">
        <v>206</v>
      </c>
      <c r="B206" s="16" t="s">
        <v>253</v>
      </c>
      <c r="C206" s="17" t="s">
        <v>85</v>
      </c>
      <c r="D206" s="17" t="s">
        <v>33</v>
      </c>
      <c r="E206" s="18">
        <v>38851</v>
      </c>
      <c r="F206" s="19">
        <f t="shared" ca="1" si="3"/>
        <v>17</v>
      </c>
      <c r="G206" s="19">
        <v>1080</v>
      </c>
      <c r="H206" s="17">
        <v>5</v>
      </c>
    </row>
    <row r="207" spans="1:8" s="14" customFormat="1" ht="15" x14ac:dyDescent="0.25">
      <c r="A207" s="15">
        <v>207</v>
      </c>
      <c r="B207" s="16" t="s">
        <v>254</v>
      </c>
      <c r="C207" s="17" t="s">
        <v>86</v>
      </c>
      <c r="D207" s="17" t="s">
        <v>28</v>
      </c>
      <c r="E207" s="18">
        <v>37176</v>
      </c>
      <c r="F207" s="19">
        <f t="shared" ca="1" si="3"/>
        <v>22</v>
      </c>
      <c r="G207" s="19">
        <v>1923</v>
      </c>
      <c r="H207" s="17">
        <v>9</v>
      </c>
    </row>
    <row r="208" spans="1:8" s="14" customFormat="1" ht="15" x14ac:dyDescent="0.25">
      <c r="A208" s="15">
        <v>208</v>
      </c>
      <c r="B208" s="16" t="s">
        <v>255</v>
      </c>
      <c r="C208" s="17" t="s">
        <v>37</v>
      </c>
      <c r="D208" s="17" t="s">
        <v>28</v>
      </c>
      <c r="E208" s="18">
        <v>38321</v>
      </c>
      <c r="F208" s="19">
        <f t="shared" ca="1" si="3"/>
        <v>19</v>
      </c>
      <c r="G208" s="19">
        <v>1545</v>
      </c>
      <c r="H208" s="17">
        <v>3</v>
      </c>
    </row>
    <row r="209" spans="1:8" s="14" customFormat="1" ht="15" x14ac:dyDescent="0.25">
      <c r="A209" s="15">
        <v>209</v>
      </c>
      <c r="B209" s="16" t="s">
        <v>256</v>
      </c>
      <c r="C209" s="17" t="s">
        <v>86</v>
      </c>
      <c r="D209" s="17" t="s">
        <v>28</v>
      </c>
      <c r="E209" s="18">
        <v>39215</v>
      </c>
      <c r="F209" s="19">
        <f t="shared" ca="1" si="3"/>
        <v>16</v>
      </c>
      <c r="G209" s="19">
        <v>1694</v>
      </c>
      <c r="H209" s="17">
        <v>1</v>
      </c>
    </row>
    <row r="210" spans="1:8" s="14" customFormat="1" ht="15" x14ac:dyDescent="0.25">
      <c r="A210" s="15">
        <v>210</v>
      </c>
      <c r="B210" s="16" t="s">
        <v>257</v>
      </c>
      <c r="C210" s="17" t="s">
        <v>41</v>
      </c>
      <c r="D210" s="17" t="s">
        <v>43</v>
      </c>
      <c r="E210" s="18">
        <v>39616</v>
      </c>
      <c r="F210" s="19">
        <f t="shared" ca="1" si="3"/>
        <v>15</v>
      </c>
      <c r="G210" s="19">
        <v>752</v>
      </c>
      <c r="H210" s="17">
        <v>1</v>
      </c>
    </row>
    <row r="211" spans="1:8" s="14" customFormat="1" ht="15" x14ac:dyDescent="0.25">
      <c r="A211" s="15">
        <v>211</v>
      </c>
      <c r="B211" s="16" t="s">
        <v>258</v>
      </c>
      <c r="C211" s="17" t="s">
        <v>113</v>
      </c>
      <c r="D211" s="17" t="s">
        <v>47</v>
      </c>
      <c r="E211" s="18">
        <v>40543</v>
      </c>
      <c r="F211" s="19">
        <f t="shared" ca="1" si="3"/>
        <v>13</v>
      </c>
      <c r="G211" s="19">
        <v>799</v>
      </c>
      <c r="H211" s="17">
        <v>2</v>
      </c>
    </row>
    <row r="212" spans="1:8" s="14" customFormat="1" ht="15" x14ac:dyDescent="0.25">
      <c r="A212" s="15">
        <v>212</v>
      </c>
      <c r="B212" s="16" t="s">
        <v>259</v>
      </c>
      <c r="C212" s="17" t="s">
        <v>149</v>
      </c>
      <c r="D212" s="17" t="s">
        <v>28</v>
      </c>
      <c r="E212" s="18">
        <v>36249</v>
      </c>
      <c r="F212" s="19">
        <f t="shared" ca="1" si="3"/>
        <v>24</v>
      </c>
      <c r="G212" s="19">
        <v>2350</v>
      </c>
      <c r="H212" s="17">
        <v>10</v>
      </c>
    </row>
    <row r="213" spans="1:8" s="14" customFormat="1" ht="15" x14ac:dyDescent="0.25">
      <c r="A213" s="15">
        <v>213</v>
      </c>
      <c r="B213" s="16" t="s">
        <v>260</v>
      </c>
      <c r="C213" s="17" t="s">
        <v>45</v>
      </c>
      <c r="D213" s="17" t="s">
        <v>43</v>
      </c>
      <c r="E213" s="18">
        <v>40883</v>
      </c>
      <c r="F213" s="19">
        <f t="shared" ca="1" si="3"/>
        <v>12</v>
      </c>
      <c r="G213" s="19">
        <v>1053</v>
      </c>
      <c r="H213" s="17">
        <v>1</v>
      </c>
    </row>
    <row r="214" spans="1:8" s="14" customFormat="1" ht="15" x14ac:dyDescent="0.25">
      <c r="A214" s="15">
        <v>214</v>
      </c>
      <c r="B214" s="16" t="s">
        <v>261</v>
      </c>
      <c r="C214" s="17" t="s">
        <v>27</v>
      </c>
      <c r="D214" s="17" t="s">
        <v>47</v>
      </c>
      <c r="E214" s="18">
        <v>39458</v>
      </c>
      <c r="F214" s="19">
        <f t="shared" ca="1" si="3"/>
        <v>16</v>
      </c>
      <c r="G214" s="19">
        <v>675</v>
      </c>
      <c r="H214" s="17">
        <v>3</v>
      </c>
    </row>
    <row r="215" spans="1:8" s="14" customFormat="1" ht="15" x14ac:dyDescent="0.25">
      <c r="A215" s="15">
        <v>215</v>
      </c>
      <c r="B215" s="16" t="s">
        <v>262</v>
      </c>
      <c r="C215" s="17" t="s">
        <v>41</v>
      </c>
      <c r="D215" s="17" t="s">
        <v>28</v>
      </c>
      <c r="E215" s="18">
        <v>38807</v>
      </c>
      <c r="F215" s="19">
        <f t="shared" ca="1" si="3"/>
        <v>17</v>
      </c>
      <c r="G215" s="19">
        <v>2291</v>
      </c>
      <c r="H215" s="17">
        <v>8</v>
      </c>
    </row>
    <row r="216" spans="1:8" s="14" customFormat="1" ht="15" x14ac:dyDescent="0.25">
      <c r="A216" s="15">
        <v>216</v>
      </c>
      <c r="B216" s="16" t="s">
        <v>263</v>
      </c>
      <c r="C216" s="17" t="s">
        <v>45</v>
      </c>
      <c r="D216" s="17" t="s">
        <v>28</v>
      </c>
      <c r="E216" s="18">
        <v>38980</v>
      </c>
      <c r="F216" s="19">
        <f t="shared" ca="1" si="3"/>
        <v>17</v>
      </c>
      <c r="G216" s="19">
        <v>2495</v>
      </c>
      <c r="H216" s="17">
        <v>3</v>
      </c>
    </row>
    <row r="217" spans="1:8" s="14" customFormat="1" ht="15" x14ac:dyDescent="0.25">
      <c r="A217" s="15">
        <v>217</v>
      </c>
      <c r="B217" s="16" t="s">
        <v>264</v>
      </c>
      <c r="C217" s="17" t="s">
        <v>37</v>
      </c>
      <c r="D217" s="17" t="s">
        <v>33</v>
      </c>
      <c r="E217" s="18">
        <v>36269</v>
      </c>
      <c r="F217" s="19">
        <f t="shared" ca="1" si="3"/>
        <v>24</v>
      </c>
      <c r="G217" s="19">
        <v>1000</v>
      </c>
      <c r="H217" s="17">
        <v>8</v>
      </c>
    </row>
    <row r="218" spans="1:8" s="14" customFormat="1" ht="15" x14ac:dyDescent="0.25">
      <c r="A218" s="15">
        <v>218</v>
      </c>
      <c r="B218" s="16" t="s">
        <v>265</v>
      </c>
      <c r="C218" s="17" t="s">
        <v>45</v>
      </c>
      <c r="D218" s="17" t="s">
        <v>28</v>
      </c>
      <c r="E218" s="18">
        <v>40815</v>
      </c>
      <c r="F218" s="19">
        <f t="shared" ca="1" si="3"/>
        <v>12</v>
      </c>
      <c r="G218" s="19">
        <v>2427</v>
      </c>
      <c r="H218" s="17">
        <v>5</v>
      </c>
    </row>
    <row r="219" spans="1:8" s="14" customFormat="1" ht="15" x14ac:dyDescent="0.25">
      <c r="A219" s="15">
        <v>219</v>
      </c>
      <c r="B219" s="16" t="s">
        <v>266</v>
      </c>
      <c r="C219" s="17" t="s">
        <v>52</v>
      </c>
      <c r="D219" s="17" t="s">
        <v>28</v>
      </c>
      <c r="E219" s="18">
        <v>36466</v>
      </c>
      <c r="F219" s="19">
        <f t="shared" ca="1" si="3"/>
        <v>24</v>
      </c>
      <c r="G219" s="19">
        <v>1527</v>
      </c>
      <c r="H219" s="17">
        <v>8</v>
      </c>
    </row>
    <row r="220" spans="1:8" s="14" customFormat="1" ht="15" x14ac:dyDescent="0.25">
      <c r="A220" s="15">
        <v>220</v>
      </c>
      <c r="B220" s="16" t="s">
        <v>267</v>
      </c>
      <c r="C220" s="17" t="s">
        <v>37</v>
      </c>
      <c r="D220" s="17" t="s">
        <v>28</v>
      </c>
      <c r="E220" s="18">
        <v>39518</v>
      </c>
      <c r="F220" s="19">
        <f t="shared" ca="1" si="3"/>
        <v>15</v>
      </c>
      <c r="G220" s="19">
        <v>2024</v>
      </c>
      <c r="H220" s="17">
        <v>8</v>
      </c>
    </row>
    <row r="221" spans="1:8" s="14" customFormat="1" ht="15" x14ac:dyDescent="0.25">
      <c r="A221" s="15">
        <v>221</v>
      </c>
      <c r="B221" s="16" t="s">
        <v>268</v>
      </c>
      <c r="C221" s="17" t="s">
        <v>45</v>
      </c>
      <c r="D221" s="17" t="s">
        <v>28</v>
      </c>
      <c r="E221" s="18">
        <v>38815</v>
      </c>
      <c r="F221" s="19">
        <f t="shared" ca="1" si="3"/>
        <v>17</v>
      </c>
      <c r="G221" s="19">
        <v>1673</v>
      </c>
      <c r="H221" s="17">
        <v>3</v>
      </c>
    </row>
    <row r="222" spans="1:8" s="14" customFormat="1" ht="15" x14ac:dyDescent="0.25">
      <c r="A222" s="15">
        <v>222</v>
      </c>
      <c r="B222" s="16" t="s">
        <v>269</v>
      </c>
      <c r="C222" s="17" t="s">
        <v>45</v>
      </c>
      <c r="D222" s="17" t="s">
        <v>43</v>
      </c>
      <c r="E222" s="18">
        <v>38828</v>
      </c>
      <c r="F222" s="19">
        <f t="shared" ca="1" si="3"/>
        <v>17</v>
      </c>
      <c r="G222" s="19">
        <v>794</v>
      </c>
      <c r="H222" s="17">
        <v>4</v>
      </c>
    </row>
    <row r="223" spans="1:8" s="14" customFormat="1" ht="15" x14ac:dyDescent="0.25">
      <c r="A223" s="15">
        <v>223</v>
      </c>
      <c r="B223" s="16" t="s">
        <v>270</v>
      </c>
      <c r="C223" s="17" t="s">
        <v>45</v>
      </c>
      <c r="D223" s="17" t="s">
        <v>43</v>
      </c>
      <c r="E223" s="18">
        <v>40943</v>
      </c>
      <c r="F223" s="19">
        <f t="shared" ca="1" si="3"/>
        <v>11</v>
      </c>
      <c r="G223" s="19">
        <v>952</v>
      </c>
      <c r="H223" s="17">
        <v>4</v>
      </c>
    </row>
    <row r="224" spans="1:8" s="14" customFormat="1" ht="15" x14ac:dyDescent="0.25">
      <c r="A224" s="15">
        <v>224</v>
      </c>
      <c r="B224" s="16" t="s">
        <v>271</v>
      </c>
      <c r="C224" s="17" t="s">
        <v>37</v>
      </c>
      <c r="D224" s="17" t="s">
        <v>28</v>
      </c>
      <c r="E224" s="18">
        <v>41026</v>
      </c>
      <c r="F224" s="19">
        <f t="shared" ca="1" si="3"/>
        <v>11</v>
      </c>
      <c r="G224" s="19">
        <v>2355</v>
      </c>
      <c r="H224" s="17">
        <v>4</v>
      </c>
    </row>
    <row r="225" spans="1:8" s="14" customFormat="1" ht="15" x14ac:dyDescent="0.25">
      <c r="A225" s="15">
        <v>225</v>
      </c>
      <c r="B225" s="16" t="s">
        <v>272</v>
      </c>
      <c r="C225" s="17" t="s">
        <v>27</v>
      </c>
      <c r="D225" s="17" t="s">
        <v>28</v>
      </c>
      <c r="E225" s="18">
        <v>36312</v>
      </c>
      <c r="F225" s="19">
        <f t="shared" ca="1" si="3"/>
        <v>24</v>
      </c>
      <c r="G225" s="19">
        <v>1597</v>
      </c>
      <c r="H225" s="17">
        <v>1</v>
      </c>
    </row>
    <row r="226" spans="1:8" s="14" customFormat="1" ht="15" x14ac:dyDescent="0.25">
      <c r="A226" s="15">
        <v>226</v>
      </c>
      <c r="B226" s="16" t="s">
        <v>273</v>
      </c>
      <c r="C226" s="17" t="s">
        <v>117</v>
      </c>
      <c r="D226" s="17" t="s">
        <v>47</v>
      </c>
      <c r="E226" s="18">
        <v>40126</v>
      </c>
      <c r="F226" s="19">
        <f t="shared" ca="1" si="3"/>
        <v>14</v>
      </c>
      <c r="G226" s="19">
        <v>843</v>
      </c>
      <c r="H226" s="17">
        <v>1</v>
      </c>
    </row>
    <row r="227" spans="1:8" s="14" customFormat="1" ht="15" x14ac:dyDescent="0.25">
      <c r="A227" s="15">
        <v>227</v>
      </c>
      <c r="B227" s="16" t="s">
        <v>274</v>
      </c>
      <c r="C227" s="17" t="s">
        <v>31</v>
      </c>
      <c r="D227" s="17" t="s">
        <v>43</v>
      </c>
      <c r="E227" s="18">
        <v>35939</v>
      </c>
      <c r="F227" s="19">
        <f t="shared" ca="1" si="3"/>
        <v>25</v>
      </c>
      <c r="G227" s="19">
        <v>878</v>
      </c>
      <c r="H227" s="17">
        <v>4</v>
      </c>
    </row>
    <row r="228" spans="1:8" s="14" customFormat="1" ht="15" x14ac:dyDescent="0.25">
      <c r="A228" s="15">
        <v>228</v>
      </c>
      <c r="B228" s="16" t="s">
        <v>275</v>
      </c>
      <c r="C228" s="17" t="s">
        <v>50</v>
      </c>
      <c r="D228" s="17" t="s">
        <v>28</v>
      </c>
      <c r="E228" s="18">
        <v>41262</v>
      </c>
      <c r="F228" s="19">
        <f t="shared" ca="1" si="3"/>
        <v>11</v>
      </c>
      <c r="G228" s="19">
        <v>2050</v>
      </c>
      <c r="H228" s="17">
        <v>5</v>
      </c>
    </row>
    <row r="229" spans="1:8" s="14" customFormat="1" ht="15" x14ac:dyDescent="0.25">
      <c r="A229" s="15">
        <v>229</v>
      </c>
      <c r="B229" s="16" t="s">
        <v>276</v>
      </c>
      <c r="C229" s="17" t="s">
        <v>86</v>
      </c>
      <c r="D229" s="17" t="s">
        <v>43</v>
      </c>
      <c r="E229" s="18">
        <v>39803</v>
      </c>
      <c r="F229" s="19">
        <f t="shared" ca="1" si="3"/>
        <v>15</v>
      </c>
      <c r="G229" s="19">
        <v>813</v>
      </c>
      <c r="H229" s="17">
        <v>3</v>
      </c>
    </row>
    <row r="230" spans="1:8" s="14" customFormat="1" ht="15" x14ac:dyDescent="0.25">
      <c r="A230" s="15">
        <v>230</v>
      </c>
      <c r="B230" s="16" t="s">
        <v>277</v>
      </c>
      <c r="C230" s="17" t="s">
        <v>39</v>
      </c>
      <c r="D230" s="17" t="s">
        <v>28</v>
      </c>
      <c r="E230" s="18">
        <v>38774</v>
      </c>
      <c r="F230" s="19">
        <f t="shared" ca="1" si="3"/>
        <v>17</v>
      </c>
      <c r="G230" s="19">
        <v>1765</v>
      </c>
      <c r="H230" s="17">
        <v>9</v>
      </c>
    </row>
    <row r="231" spans="1:8" s="14" customFormat="1" ht="15" x14ac:dyDescent="0.25">
      <c r="A231" s="15">
        <v>231</v>
      </c>
      <c r="B231" s="16" t="s">
        <v>278</v>
      </c>
      <c r="C231" s="17" t="s">
        <v>50</v>
      </c>
      <c r="D231" s="17" t="s">
        <v>28</v>
      </c>
      <c r="E231" s="18">
        <v>39602</v>
      </c>
      <c r="F231" s="19">
        <f t="shared" ca="1" si="3"/>
        <v>15</v>
      </c>
      <c r="G231" s="19">
        <v>1578</v>
      </c>
      <c r="H231" s="17">
        <v>5</v>
      </c>
    </row>
    <row r="232" spans="1:8" s="14" customFormat="1" ht="15" x14ac:dyDescent="0.25">
      <c r="A232" s="15">
        <v>232</v>
      </c>
      <c r="B232" s="16" t="s">
        <v>279</v>
      </c>
      <c r="C232" s="17" t="s">
        <v>41</v>
      </c>
      <c r="D232" s="17" t="s">
        <v>28</v>
      </c>
      <c r="E232" s="18">
        <v>35903</v>
      </c>
      <c r="F232" s="19">
        <f t="shared" ca="1" si="3"/>
        <v>25</v>
      </c>
      <c r="G232" s="19">
        <v>2387</v>
      </c>
      <c r="H232" s="17">
        <v>10</v>
      </c>
    </row>
    <row r="233" spans="1:8" s="14" customFormat="1" ht="15" x14ac:dyDescent="0.25">
      <c r="A233" s="15">
        <v>233</v>
      </c>
      <c r="B233" s="16" t="s">
        <v>280</v>
      </c>
      <c r="C233" s="17" t="s">
        <v>75</v>
      </c>
      <c r="D233" s="17" t="s">
        <v>28</v>
      </c>
      <c r="E233" s="18">
        <v>40841</v>
      </c>
      <c r="F233" s="19">
        <f t="shared" ca="1" si="3"/>
        <v>12</v>
      </c>
      <c r="G233" s="19">
        <v>2074</v>
      </c>
      <c r="H233" s="17">
        <v>1</v>
      </c>
    </row>
    <row r="234" spans="1:8" s="14" customFormat="1" ht="15" x14ac:dyDescent="0.25">
      <c r="A234" s="15">
        <v>234</v>
      </c>
      <c r="B234" s="16" t="s">
        <v>281</v>
      </c>
      <c r="C234" s="17" t="s">
        <v>31</v>
      </c>
      <c r="D234" s="17" t="s">
        <v>43</v>
      </c>
      <c r="E234" s="18">
        <v>40259</v>
      </c>
      <c r="F234" s="19">
        <f t="shared" ca="1" si="3"/>
        <v>13</v>
      </c>
      <c r="G234" s="19">
        <v>1015</v>
      </c>
      <c r="H234" s="17">
        <v>4</v>
      </c>
    </row>
    <row r="235" spans="1:8" s="14" customFormat="1" ht="15" x14ac:dyDescent="0.25">
      <c r="A235" s="15">
        <v>235</v>
      </c>
      <c r="B235" s="16" t="s">
        <v>282</v>
      </c>
      <c r="C235" s="17" t="s">
        <v>75</v>
      </c>
      <c r="D235" s="17" t="s">
        <v>28</v>
      </c>
      <c r="E235" s="18">
        <v>40585</v>
      </c>
      <c r="F235" s="19">
        <f t="shared" ca="1" si="3"/>
        <v>12</v>
      </c>
      <c r="G235" s="19">
        <v>2145</v>
      </c>
      <c r="H235" s="17">
        <v>1</v>
      </c>
    </row>
    <row r="236" spans="1:8" s="14" customFormat="1" ht="15" x14ac:dyDescent="0.25">
      <c r="A236" s="15">
        <v>236</v>
      </c>
      <c r="B236" s="16" t="s">
        <v>283</v>
      </c>
      <c r="C236" s="17" t="s">
        <v>50</v>
      </c>
      <c r="D236" s="17" t="s">
        <v>43</v>
      </c>
      <c r="E236" s="18">
        <v>39087</v>
      </c>
      <c r="F236" s="19">
        <f t="shared" ca="1" si="3"/>
        <v>17</v>
      </c>
      <c r="G236" s="19">
        <v>950</v>
      </c>
      <c r="H236" s="17">
        <v>5</v>
      </c>
    </row>
    <row r="237" spans="1:8" s="14" customFormat="1" ht="15" x14ac:dyDescent="0.25">
      <c r="A237" s="15">
        <v>237</v>
      </c>
      <c r="B237" s="16" t="s">
        <v>284</v>
      </c>
      <c r="C237" s="17" t="s">
        <v>37</v>
      </c>
      <c r="D237" s="17" t="s">
        <v>28</v>
      </c>
      <c r="E237" s="22">
        <v>40603</v>
      </c>
      <c r="F237" s="19">
        <f t="shared" ca="1" si="3"/>
        <v>12</v>
      </c>
      <c r="G237" s="19">
        <v>2451</v>
      </c>
      <c r="H237" s="17">
        <v>10</v>
      </c>
    </row>
    <row r="238" spans="1:8" s="14" customFormat="1" ht="15" x14ac:dyDescent="0.25">
      <c r="A238" s="15">
        <v>238</v>
      </c>
      <c r="B238" s="16" t="s">
        <v>285</v>
      </c>
      <c r="C238" s="17" t="s">
        <v>50</v>
      </c>
      <c r="D238" s="17" t="s">
        <v>43</v>
      </c>
      <c r="E238" s="18">
        <v>39719</v>
      </c>
      <c r="F238" s="19">
        <f t="shared" ca="1" si="3"/>
        <v>15</v>
      </c>
      <c r="G238" s="19">
        <v>784</v>
      </c>
      <c r="H238" s="17">
        <v>3</v>
      </c>
    </row>
    <row r="239" spans="1:8" s="14" customFormat="1" ht="15" x14ac:dyDescent="0.25">
      <c r="A239" s="15">
        <v>239</v>
      </c>
      <c r="B239" s="16" t="s">
        <v>286</v>
      </c>
      <c r="C239" s="17" t="s">
        <v>45</v>
      </c>
      <c r="D239" s="17" t="s">
        <v>28</v>
      </c>
      <c r="E239" s="18">
        <v>38790</v>
      </c>
      <c r="F239" s="19">
        <f t="shared" ca="1" si="3"/>
        <v>17</v>
      </c>
      <c r="G239" s="19">
        <v>2413</v>
      </c>
      <c r="H239" s="17">
        <v>4</v>
      </c>
    </row>
    <row r="240" spans="1:8" s="14" customFormat="1" ht="15" x14ac:dyDescent="0.25">
      <c r="A240" s="15">
        <v>240</v>
      </c>
      <c r="B240" s="16" t="s">
        <v>287</v>
      </c>
      <c r="C240" s="17" t="s">
        <v>50</v>
      </c>
      <c r="D240" s="17" t="s">
        <v>28</v>
      </c>
      <c r="E240" s="18">
        <v>39091</v>
      </c>
      <c r="F240" s="19">
        <f t="shared" ca="1" si="3"/>
        <v>17</v>
      </c>
      <c r="G240" s="19">
        <v>2114</v>
      </c>
      <c r="H240" s="17">
        <v>11</v>
      </c>
    </row>
    <row r="241" spans="1:8" s="14" customFormat="1" ht="15" x14ac:dyDescent="0.25">
      <c r="A241" s="15">
        <v>241</v>
      </c>
      <c r="B241" s="16" t="s">
        <v>288</v>
      </c>
      <c r="C241" s="17" t="s">
        <v>71</v>
      </c>
      <c r="D241" s="17" t="s">
        <v>28</v>
      </c>
      <c r="E241" s="18">
        <v>39147</v>
      </c>
      <c r="F241" s="19">
        <f t="shared" ca="1" si="3"/>
        <v>16</v>
      </c>
      <c r="G241" s="19">
        <v>2338</v>
      </c>
      <c r="H241" s="17">
        <v>11</v>
      </c>
    </row>
    <row r="242" spans="1:8" s="14" customFormat="1" ht="15" x14ac:dyDescent="0.25">
      <c r="A242" s="15">
        <v>242</v>
      </c>
      <c r="B242" s="16" t="s">
        <v>289</v>
      </c>
      <c r="C242" s="17" t="s">
        <v>103</v>
      </c>
      <c r="D242" s="17" t="s">
        <v>33</v>
      </c>
      <c r="E242" s="18">
        <v>37505</v>
      </c>
      <c r="F242" s="19">
        <f t="shared" ca="1" si="3"/>
        <v>21</v>
      </c>
      <c r="G242" s="19">
        <v>1171</v>
      </c>
      <c r="H242" s="17">
        <v>5</v>
      </c>
    </row>
    <row r="243" spans="1:8" s="14" customFormat="1" ht="15" x14ac:dyDescent="0.25">
      <c r="A243" s="15">
        <v>243</v>
      </c>
      <c r="B243" s="16" t="s">
        <v>290</v>
      </c>
      <c r="C243" s="17" t="s">
        <v>45</v>
      </c>
      <c r="D243" s="17" t="s">
        <v>43</v>
      </c>
      <c r="E243" s="18">
        <v>39809</v>
      </c>
      <c r="F243" s="19">
        <f t="shared" ca="1" si="3"/>
        <v>15</v>
      </c>
      <c r="G243" s="19">
        <v>715</v>
      </c>
      <c r="H243" s="17">
        <v>2</v>
      </c>
    </row>
    <row r="244" spans="1:8" s="14" customFormat="1" ht="15" x14ac:dyDescent="0.25">
      <c r="A244" s="15">
        <v>244</v>
      </c>
      <c r="B244" s="16" t="s">
        <v>291</v>
      </c>
      <c r="C244" s="17" t="s">
        <v>27</v>
      </c>
      <c r="D244" s="17" t="s">
        <v>33</v>
      </c>
      <c r="E244" s="18">
        <v>37815</v>
      </c>
      <c r="F244" s="19">
        <f t="shared" ca="1" si="3"/>
        <v>20</v>
      </c>
      <c r="G244" s="19">
        <v>1112</v>
      </c>
      <c r="H244" s="17">
        <v>8</v>
      </c>
    </row>
    <row r="245" spans="1:8" s="14" customFormat="1" ht="15" x14ac:dyDescent="0.25">
      <c r="A245" s="15">
        <v>245</v>
      </c>
      <c r="B245" s="16" t="s">
        <v>292</v>
      </c>
      <c r="C245" s="17" t="s">
        <v>37</v>
      </c>
      <c r="D245" s="17" t="s">
        <v>33</v>
      </c>
      <c r="E245" s="18">
        <v>36503</v>
      </c>
      <c r="F245" s="19">
        <f t="shared" ca="1" si="3"/>
        <v>24</v>
      </c>
      <c r="G245" s="19">
        <v>1135</v>
      </c>
      <c r="H245" s="17">
        <v>3</v>
      </c>
    </row>
    <row r="246" spans="1:8" s="14" customFormat="1" ht="15" x14ac:dyDescent="0.25">
      <c r="A246" s="15">
        <v>246</v>
      </c>
      <c r="B246" s="16" t="s">
        <v>293</v>
      </c>
      <c r="C246" s="17" t="s">
        <v>37</v>
      </c>
      <c r="D246" s="17" t="s">
        <v>28</v>
      </c>
      <c r="E246" s="18">
        <v>39597</v>
      </c>
      <c r="F246" s="19">
        <f t="shared" ca="1" si="3"/>
        <v>15</v>
      </c>
      <c r="G246" s="19">
        <v>1708</v>
      </c>
      <c r="H246" s="17">
        <v>9</v>
      </c>
    </row>
    <row r="247" spans="1:8" s="14" customFormat="1" ht="15" x14ac:dyDescent="0.25">
      <c r="A247" s="15">
        <v>247</v>
      </c>
      <c r="B247" s="16" t="s">
        <v>294</v>
      </c>
      <c r="C247" s="17" t="s">
        <v>149</v>
      </c>
      <c r="D247" s="17" t="s">
        <v>28</v>
      </c>
      <c r="E247" s="18">
        <v>36182</v>
      </c>
      <c r="F247" s="19">
        <f t="shared" ca="1" si="3"/>
        <v>25</v>
      </c>
      <c r="G247" s="19">
        <v>2104</v>
      </c>
      <c r="H247" s="17">
        <v>7</v>
      </c>
    </row>
    <row r="248" spans="1:8" s="14" customFormat="1" ht="15" x14ac:dyDescent="0.25">
      <c r="A248" s="15">
        <v>248</v>
      </c>
      <c r="B248" s="16" t="s">
        <v>295</v>
      </c>
      <c r="C248" s="17" t="s">
        <v>71</v>
      </c>
      <c r="D248" s="17" t="s">
        <v>28</v>
      </c>
      <c r="E248" s="18">
        <v>40361</v>
      </c>
      <c r="F248" s="19">
        <f t="shared" ca="1" si="3"/>
        <v>13</v>
      </c>
      <c r="G248" s="19">
        <v>1922</v>
      </c>
      <c r="H248" s="17">
        <v>10</v>
      </c>
    </row>
    <row r="249" spans="1:8" s="14" customFormat="1" ht="15" x14ac:dyDescent="0.25">
      <c r="A249" s="15">
        <v>249</v>
      </c>
      <c r="B249" s="16" t="s">
        <v>296</v>
      </c>
      <c r="C249" s="17" t="s">
        <v>50</v>
      </c>
      <c r="D249" s="17" t="s">
        <v>28</v>
      </c>
      <c r="E249" s="18">
        <v>36843</v>
      </c>
      <c r="F249" s="19">
        <f t="shared" ca="1" si="3"/>
        <v>23</v>
      </c>
      <c r="G249" s="19">
        <v>2336</v>
      </c>
      <c r="H249" s="17">
        <v>12</v>
      </c>
    </row>
    <row r="250" spans="1:8" s="14" customFormat="1" ht="15" x14ac:dyDescent="0.25">
      <c r="A250" s="15">
        <v>250</v>
      </c>
      <c r="B250" s="16" t="s">
        <v>297</v>
      </c>
      <c r="C250" s="17" t="s">
        <v>86</v>
      </c>
      <c r="D250" s="17" t="s">
        <v>33</v>
      </c>
      <c r="E250" s="18">
        <v>40777</v>
      </c>
      <c r="F250" s="19">
        <f t="shared" ca="1" si="3"/>
        <v>12</v>
      </c>
      <c r="G250" s="19">
        <v>1053</v>
      </c>
      <c r="H250" s="17">
        <v>5</v>
      </c>
    </row>
    <row r="251" spans="1:8" s="14" customFormat="1" ht="15" x14ac:dyDescent="0.25">
      <c r="A251" s="15">
        <v>251</v>
      </c>
      <c r="B251" s="16" t="s">
        <v>298</v>
      </c>
      <c r="C251" s="17" t="s">
        <v>50</v>
      </c>
      <c r="D251" s="17" t="s">
        <v>33</v>
      </c>
      <c r="E251" s="18">
        <v>36462</v>
      </c>
      <c r="F251" s="19">
        <f t="shared" ca="1" si="3"/>
        <v>24</v>
      </c>
      <c r="G251" s="19">
        <v>1128</v>
      </c>
      <c r="H251" s="17">
        <v>7</v>
      </c>
    </row>
    <row r="252" spans="1:8" s="14" customFormat="1" ht="15" x14ac:dyDescent="0.25">
      <c r="A252" s="15">
        <v>252</v>
      </c>
      <c r="B252" s="16" t="s">
        <v>299</v>
      </c>
      <c r="C252" s="17" t="s">
        <v>45</v>
      </c>
      <c r="D252" s="17" t="s">
        <v>43</v>
      </c>
      <c r="E252" s="18">
        <v>39298</v>
      </c>
      <c r="F252" s="19">
        <f t="shared" ca="1" si="3"/>
        <v>16</v>
      </c>
      <c r="G252" s="19">
        <v>655</v>
      </c>
      <c r="H252" s="17">
        <v>3</v>
      </c>
    </row>
    <row r="253" spans="1:8" s="14" customFormat="1" ht="15" x14ac:dyDescent="0.25">
      <c r="A253" s="15">
        <v>253</v>
      </c>
      <c r="B253" s="16" t="s">
        <v>300</v>
      </c>
      <c r="C253" s="17" t="s">
        <v>50</v>
      </c>
      <c r="D253" s="17" t="s">
        <v>43</v>
      </c>
      <c r="E253" s="18">
        <v>40800</v>
      </c>
      <c r="F253" s="19">
        <f t="shared" ca="1" si="3"/>
        <v>12</v>
      </c>
      <c r="G253" s="19">
        <v>811</v>
      </c>
      <c r="H253" s="17">
        <v>1</v>
      </c>
    </row>
    <row r="254" spans="1:8" s="14" customFormat="1" ht="15" x14ac:dyDescent="0.25">
      <c r="A254" s="15">
        <v>254</v>
      </c>
      <c r="B254" s="16" t="s">
        <v>301</v>
      </c>
      <c r="C254" s="17" t="s">
        <v>45</v>
      </c>
      <c r="D254" s="17" t="s">
        <v>33</v>
      </c>
      <c r="E254" s="18">
        <v>35826</v>
      </c>
      <c r="F254" s="19">
        <f t="shared" ca="1" si="3"/>
        <v>25</v>
      </c>
      <c r="G254" s="19">
        <v>1099</v>
      </c>
      <c r="H254" s="17">
        <v>7</v>
      </c>
    </row>
    <row r="255" spans="1:8" s="14" customFormat="1" ht="15" x14ac:dyDescent="0.25">
      <c r="A255" s="15">
        <v>255</v>
      </c>
      <c r="B255" s="16" t="s">
        <v>302</v>
      </c>
      <c r="C255" s="17" t="s">
        <v>50</v>
      </c>
      <c r="D255" s="17" t="s">
        <v>28</v>
      </c>
      <c r="E255" s="18">
        <v>36967</v>
      </c>
      <c r="F255" s="19">
        <f t="shared" ca="1" si="3"/>
        <v>22</v>
      </c>
      <c r="G255" s="19">
        <v>1567</v>
      </c>
      <c r="H255" s="17">
        <v>10</v>
      </c>
    </row>
    <row r="256" spans="1:8" s="14" customFormat="1" ht="15" x14ac:dyDescent="0.25">
      <c r="A256" s="15">
        <v>256</v>
      </c>
      <c r="B256" s="16" t="s">
        <v>303</v>
      </c>
      <c r="C256" s="17" t="s">
        <v>50</v>
      </c>
      <c r="D256" s="17" t="s">
        <v>28</v>
      </c>
      <c r="E256" s="18">
        <v>39722</v>
      </c>
      <c r="F256" s="19">
        <f t="shared" ca="1" si="3"/>
        <v>15</v>
      </c>
      <c r="G256" s="19">
        <v>2043</v>
      </c>
      <c r="H256" s="17">
        <v>13</v>
      </c>
    </row>
    <row r="257" spans="1:8" s="14" customFormat="1" ht="15" x14ac:dyDescent="0.25">
      <c r="A257" s="15">
        <v>257</v>
      </c>
      <c r="B257" s="16" t="s">
        <v>304</v>
      </c>
      <c r="C257" s="17" t="s">
        <v>113</v>
      </c>
      <c r="D257" s="17" t="s">
        <v>33</v>
      </c>
      <c r="E257" s="18">
        <v>36557</v>
      </c>
      <c r="F257" s="19">
        <f t="shared" ca="1" si="3"/>
        <v>23</v>
      </c>
      <c r="G257" s="19">
        <v>1158</v>
      </c>
      <c r="H257" s="17">
        <v>1</v>
      </c>
    </row>
    <row r="258" spans="1:8" s="14" customFormat="1" ht="15" x14ac:dyDescent="0.25">
      <c r="A258" s="15">
        <v>258</v>
      </c>
      <c r="B258" s="16" t="s">
        <v>305</v>
      </c>
      <c r="C258" s="17" t="s">
        <v>37</v>
      </c>
      <c r="D258" s="17" t="s">
        <v>28</v>
      </c>
      <c r="E258" s="18">
        <v>41025</v>
      </c>
      <c r="F258" s="19">
        <f t="shared" ref="F258:F321" ca="1" si="4">DATEDIF(E258,TODAY(),"Y")</f>
        <v>11</v>
      </c>
      <c r="G258" s="19">
        <v>2195</v>
      </c>
      <c r="H258" s="17">
        <v>5</v>
      </c>
    </row>
    <row r="259" spans="1:8" s="14" customFormat="1" ht="15" x14ac:dyDescent="0.25">
      <c r="A259" s="15">
        <v>259</v>
      </c>
      <c r="B259" s="16" t="s">
        <v>306</v>
      </c>
      <c r="C259" s="17" t="s">
        <v>41</v>
      </c>
      <c r="D259" s="17" t="s">
        <v>43</v>
      </c>
      <c r="E259" s="22">
        <v>40620</v>
      </c>
      <c r="F259" s="19">
        <f t="shared" ca="1" si="4"/>
        <v>12</v>
      </c>
      <c r="G259" s="19">
        <v>847</v>
      </c>
      <c r="H259" s="17">
        <v>3</v>
      </c>
    </row>
    <row r="260" spans="1:8" s="14" customFormat="1" ht="15" x14ac:dyDescent="0.25">
      <c r="A260" s="15">
        <v>260</v>
      </c>
      <c r="B260" s="16" t="s">
        <v>307</v>
      </c>
      <c r="C260" s="17" t="s">
        <v>69</v>
      </c>
      <c r="D260" s="17" t="s">
        <v>28</v>
      </c>
      <c r="E260" s="22">
        <v>40400</v>
      </c>
      <c r="F260" s="19">
        <f t="shared" ca="1" si="4"/>
        <v>13</v>
      </c>
      <c r="G260" s="19">
        <v>2429</v>
      </c>
      <c r="H260" s="17">
        <v>5</v>
      </c>
    </row>
    <row r="261" spans="1:8" s="14" customFormat="1" ht="15" x14ac:dyDescent="0.25">
      <c r="A261" s="15">
        <v>261</v>
      </c>
      <c r="B261" s="16" t="s">
        <v>308</v>
      </c>
      <c r="C261" s="17" t="s">
        <v>71</v>
      </c>
      <c r="D261" s="17" t="s">
        <v>28</v>
      </c>
      <c r="E261" s="18">
        <v>40447</v>
      </c>
      <c r="F261" s="19">
        <f t="shared" ca="1" si="4"/>
        <v>13</v>
      </c>
      <c r="G261" s="19">
        <v>1696</v>
      </c>
      <c r="H261" s="17">
        <v>8</v>
      </c>
    </row>
    <row r="262" spans="1:8" s="14" customFormat="1" ht="15" x14ac:dyDescent="0.25">
      <c r="A262" s="15">
        <v>262</v>
      </c>
      <c r="B262" s="16" t="s">
        <v>309</v>
      </c>
      <c r="C262" s="17" t="s">
        <v>86</v>
      </c>
      <c r="D262" s="17" t="s">
        <v>43</v>
      </c>
      <c r="E262" s="18">
        <v>40233</v>
      </c>
      <c r="F262" s="19">
        <f t="shared" ca="1" si="4"/>
        <v>13</v>
      </c>
      <c r="G262" s="19">
        <v>842</v>
      </c>
      <c r="H262" s="17">
        <v>1</v>
      </c>
    </row>
    <row r="263" spans="1:8" s="14" customFormat="1" ht="15" x14ac:dyDescent="0.25">
      <c r="A263" s="15">
        <v>263</v>
      </c>
      <c r="B263" s="16" t="s">
        <v>310</v>
      </c>
      <c r="C263" s="17" t="s">
        <v>50</v>
      </c>
      <c r="D263" s="17" t="s">
        <v>47</v>
      </c>
      <c r="E263" s="18">
        <v>39208</v>
      </c>
      <c r="F263" s="19">
        <f t="shared" ca="1" si="4"/>
        <v>16</v>
      </c>
      <c r="G263" s="19">
        <v>699</v>
      </c>
      <c r="H263" s="17">
        <v>4</v>
      </c>
    </row>
    <row r="264" spans="1:8" s="14" customFormat="1" ht="15" x14ac:dyDescent="0.25">
      <c r="A264" s="15">
        <v>264</v>
      </c>
      <c r="B264" s="16" t="s">
        <v>311</v>
      </c>
      <c r="C264" s="17" t="s">
        <v>31</v>
      </c>
      <c r="D264" s="17" t="s">
        <v>28</v>
      </c>
      <c r="E264" s="18">
        <v>40710</v>
      </c>
      <c r="F264" s="19">
        <f t="shared" ca="1" si="4"/>
        <v>12</v>
      </c>
      <c r="G264" s="19">
        <v>1620</v>
      </c>
      <c r="H264" s="17">
        <v>6</v>
      </c>
    </row>
    <row r="265" spans="1:8" s="14" customFormat="1" ht="15" x14ac:dyDescent="0.25">
      <c r="A265" s="15">
        <v>265</v>
      </c>
      <c r="B265" s="16" t="s">
        <v>312</v>
      </c>
      <c r="C265" s="17" t="s">
        <v>41</v>
      </c>
      <c r="D265" s="17" t="s">
        <v>43</v>
      </c>
      <c r="E265" s="18">
        <v>39783</v>
      </c>
      <c r="F265" s="19">
        <f t="shared" ca="1" si="4"/>
        <v>15</v>
      </c>
      <c r="G265" s="19">
        <v>788</v>
      </c>
      <c r="H265" s="17">
        <v>5</v>
      </c>
    </row>
    <row r="266" spans="1:8" s="14" customFormat="1" ht="15" x14ac:dyDescent="0.25">
      <c r="A266" s="15">
        <v>266</v>
      </c>
      <c r="B266" s="16" t="s">
        <v>313</v>
      </c>
      <c r="C266" s="17" t="s">
        <v>41</v>
      </c>
      <c r="D266" s="17" t="s">
        <v>33</v>
      </c>
      <c r="E266" s="18">
        <v>39299</v>
      </c>
      <c r="F266" s="19">
        <f t="shared" ca="1" si="4"/>
        <v>16</v>
      </c>
      <c r="G266" s="19">
        <v>1048</v>
      </c>
      <c r="H266" s="17">
        <v>2</v>
      </c>
    </row>
    <row r="267" spans="1:8" s="14" customFormat="1" ht="15" x14ac:dyDescent="0.25">
      <c r="A267" s="15">
        <v>267</v>
      </c>
      <c r="B267" s="16" t="s">
        <v>314</v>
      </c>
      <c r="C267" s="17" t="s">
        <v>45</v>
      </c>
      <c r="D267" s="17" t="s">
        <v>43</v>
      </c>
      <c r="E267" s="18">
        <v>39109</v>
      </c>
      <c r="F267" s="19">
        <f t="shared" ca="1" si="4"/>
        <v>17</v>
      </c>
      <c r="G267" s="19">
        <v>810</v>
      </c>
      <c r="H267" s="17">
        <v>1</v>
      </c>
    </row>
    <row r="268" spans="1:8" s="14" customFormat="1" ht="15" x14ac:dyDescent="0.25">
      <c r="A268" s="15">
        <v>268</v>
      </c>
      <c r="B268" s="16" t="s">
        <v>315</v>
      </c>
      <c r="C268" s="17" t="s">
        <v>27</v>
      </c>
      <c r="D268" s="17" t="s">
        <v>43</v>
      </c>
      <c r="E268" s="18">
        <v>36642</v>
      </c>
      <c r="F268" s="19">
        <f t="shared" ca="1" si="4"/>
        <v>23</v>
      </c>
      <c r="G268" s="19">
        <v>900</v>
      </c>
      <c r="H268" s="17">
        <v>4</v>
      </c>
    </row>
    <row r="269" spans="1:8" s="14" customFormat="1" ht="15" x14ac:dyDescent="0.25">
      <c r="A269" s="15">
        <v>269</v>
      </c>
      <c r="B269" s="16" t="s">
        <v>316</v>
      </c>
      <c r="C269" s="17" t="s">
        <v>31</v>
      </c>
      <c r="D269" s="17" t="s">
        <v>47</v>
      </c>
      <c r="E269" s="18">
        <v>39893</v>
      </c>
      <c r="F269" s="19">
        <f t="shared" ca="1" si="4"/>
        <v>14</v>
      </c>
      <c r="G269" s="19">
        <v>932</v>
      </c>
      <c r="H269" s="17">
        <v>4</v>
      </c>
    </row>
    <row r="270" spans="1:8" s="14" customFormat="1" ht="15" x14ac:dyDescent="0.25">
      <c r="A270" s="15">
        <v>270</v>
      </c>
      <c r="B270" s="16" t="s">
        <v>317</v>
      </c>
      <c r="C270" s="17" t="s">
        <v>50</v>
      </c>
      <c r="D270" s="17" t="s">
        <v>43</v>
      </c>
      <c r="E270" s="18">
        <v>40451</v>
      </c>
      <c r="F270" s="19">
        <f t="shared" ca="1" si="4"/>
        <v>13</v>
      </c>
      <c r="G270" s="19">
        <v>880</v>
      </c>
      <c r="H270" s="17">
        <v>4</v>
      </c>
    </row>
    <row r="271" spans="1:8" s="14" customFormat="1" ht="15" x14ac:dyDescent="0.25">
      <c r="A271" s="15">
        <v>271</v>
      </c>
      <c r="B271" s="16" t="s">
        <v>318</v>
      </c>
      <c r="C271" s="17" t="s">
        <v>71</v>
      </c>
      <c r="D271" s="17" t="s">
        <v>28</v>
      </c>
      <c r="E271" s="18">
        <v>40712</v>
      </c>
      <c r="F271" s="19">
        <f t="shared" ca="1" si="4"/>
        <v>12</v>
      </c>
      <c r="G271" s="19">
        <v>1579</v>
      </c>
      <c r="H271" s="17">
        <v>1</v>
      </c>
    </row>
    <row r="272" spans="1:8" s="14" customFormat="1" ht="15" x14ac:dyDescent="0.25">
      <c r="A272" s="15">
        <v>272</v>
      </c>
      <c r="B272" s="16" t="s">
        <v>319</v>
      </c>
      <c r="C272" s="17" t="s">
        <v>86</v>
      </c>
      <c r="D272" s="17" t="s">
        <v>28</v>
      </c>
      <c r="E272" s="18">
        <v>40880</v>
      </c>
      <c r="F272" s="19">
        <f t="shared" ca="1" si="4"/>
        <v>12</v>
      </c>
      <c r="G272" s="19">
        <v>1577</v>
      </c>
      <c r="H272" s="17">
        <v>3</v>
      </c>
    </row>
    <row r="273" spans="1:8" s="14" customFormat="1" ht="15" x14ac:dyDescent="0.25">
      <c r="A273" s="15">
        <v>273</v>
      </c>
      <c r="B273" s="16" t="s">
        <v>320</v>
      </c>
      <c r="C273" s="17" t="s">
        <v>37</v>
      </c>
      <c r="D273" s="17" t="s">
        <v>28</v>
      </c>
      <c r="E273" s="18">
        <v>39264</v>
      </c>
      <c r="F273" s="19">
        <f t="shared" ca="1" si="4"/>
        <v>16</v>
      </c>
      <c r="G273" s="19">
        <v>1825</v>
      </c>
      <c r="H273" s="17">
        <v>9</v>
      </c>
    </row>
    <row r="274" spans="1:8" s="14" customFormat="1" ht="15" x14ac:dyDescent="0.25">
      <c r="A274" s="15">
        <v>274</v>
      </c>
      <c r="B274" s="16" t="s">
        <v>321</v>
      </c>
      <c r="C274" s="17" t="s">
        <v>41</v>
      </c>
      <c r="D274" s="17" t="s">
        <v>28</v>
      </c>
      <c r="E274" s="18">
        <v>39120</v>
      </c>
      <c r="F274" s="19">
        <f t="shared" ca="1" si="4"/>
        <v>16</v>
      </c>
      <c r="G274" s="19">
        <v>2093</v>
      </c>
      <c r="H274" s="17">
        <v>6</v>
      </c>
    </row>
    <row r="275" spans="1:8" s="14" customFormat="1" ht="15" x14ac:dyDescent="0.25">
      <c r="A275" s="15">
        <v>275</v>
      </c>
      <c r="B275" s="16" t="s">
        <v>322</v>
      </c>
      <c r="C275" s="17" t="s">
        <v>50</v>
      </c>
      <c r="D275" s="17" t="s">
        <v>33</v>
      </c>
      <c r="E275" s="18">
        <v>40696</v>
      </c>
      <c r="F275" s="19">
        <f t="shared" ca="1" si="4"/>
        <v>12</v>
      </c>
      <c r="G275" s="19">
        <v>1148</v>
      </c>
      <c r="H275" s="17">
        <v>8</v>
      </c>
    </row>
    <row r="276" spans="1:8" s="14" customFormat="1" ht="15" x14ac:dyDescent="0.25">
      <c r="A276" s="15">
        <v>276</v>
      </c>
      <c r="B276" s="16" t="s">
        <v>323</v>
      </c>
      <c r="C276" s="17" t="s">
        <v>152</v>
      </c>
      <c r="D276" s="17" t="s">
        <v>43</v>
      </c>
      <c r="E276" s="22">
        <v>40292</v>
      </c>
      <c r="F276" s="19">
        <f t="shared" ca="1" si="4"/>
        <v>13</v>
      </c>
      <c r="G276" s="19">
        <v>749</v>
      </c>
      <c r="H276" s="17">
        <v>3</v>
      </c>
    </row>
    <row r="277" spans="1:8" s="14" customFormat="1" ht="15" x14ac:dyDescent="0.25">
      <c r="A277" s="15">
        <v>277</v>
      </c>
      <c r="B277" s="16" t="s">
        <v>324</v>
      </c>
      <c r="C277" s="17" t="s">
        <v>178</v>
      </c>
      <c r="D277" s="17" t="s">
        <v>43</v>
      </c>
      <c r="E277" s="18">
        <v>38755</v>
      </c>
      <c r="F277" s="19">
        <f t="shared" ca="1" si="4"/>
        <v>17</v>
      </c>
      <c r="G277" s="19">
        <v>830</v>
      </c>
      <c r="H277" s="17">
        <v>5</v>
      </c>
    </row>
    <row r="278" spans="1:8" s="14" customFormat="1" ht="15" x14ac:dyDescent="0.25">
      <c r="A278" s="15">
        <v>278</v>
      </c>
      <c r="B278" s="16" t="s">
        <v>325</v>
      </c>
      <c r="C278" s="17" t="s">
        <v>86</v>
      </c>
      <c r="D278" s="17" t="s">
        <v>28</v>
      </c>
      <c r="E278" s="18">
        <v>35965</v>
      </c>
      <c r="F278" s="19">
        <f t="shared" ca="1" si="4"/>
        <v>25</v>
      </c>
      <c r="G278" s="19">
        <v>1572</v>
      </c>
      <c r="H278" s="17">
        <v>13</v>
      </c>
    </row>
    <row r="279" spans="1:8" s="14" customFormat="1" ht="15" x14ac:dyDescent="0.25">
      <c r="A279" s="15">
        <v>279</v>
      </c>
      <c r="B279" s="16" t="s">
        <v>326</v>
      </c>
      <c r="C279" s="17" t="s">
        <v>31</v>
      </c>
      <c r="D279" s="17" t="s">
        <v>43</v>
      </c>
      <c r="E279" s="18">
        <v>39144</v>
      </c>
      <c r="F279" s="19">
        <f t="shared" ca="1" si="4"/>
        <v>16</v>
      </c>
      <c r="G279" s="19">
        <v>653</v>
      </c>
      <c r="H279" s="17">
        <v>1</v>
      </c>
    </row>
    <row r="280" spans="1:8" s="14" customFormat="1" ht="15" x14ac:dyDescent="0.25">
      <c r="A280" s="15">
        <v>280</v>
      </c>
      <c r="B280" s="16" t="s">
        <v>327</v>
      </c>
      <c r="C280" s="17" t="s">
        <v>86</v>
      </c>
      <c r="D280" s="17" t="s">
        <v>28</v>
      </c>
      <c r="E280" s="18">
        <v>37348</v>
      </c>
      <c r="F280" s="19">
        <f t="shared" ca="1" si="4"/>
        <v>21</v>
      </c>
      <c r="G280" s="19">
        <v>1600</v>
      </c>
      <c r="H280" s="17">
        <v>8</v>
      </c>
    </row>
    <row r="281" spans="1:8" s="14" customFormat="1" ht="15" x14ac:dyDescent="0.25">
      <c r="A281" s="15">
        <v>281</v>
      </c>
      <c r="B281" s="16" t="s">
        <v>328</v>
      </c>
      <c r="C281" s="17" t="s">
        <v>45</v>
      </c>
      <c r="D281" s="17" t="s">
        <v>28</v>
      </c>
      <c r="E281" s="18">
        <v>38903</v>
      </c>
      <c r="F281" s="19">
        <f t="shared" ca="1" si="4"/>
        <v>17</v>
      </c>
      <c r="G281" s="19">
        <v>2148</v>
      </c>
      <c r="H281" s="17">
        <v>8</v>
      </c>
    </row>
    <row r="282" spans="1:8" s="14" customFormat="1" ht="15" x14ac:dyDescent="0.25">
      <c r="A282" s="15">
        <v>282</v>
      </c>
      <c r="B282" s="16" t="s">
        <v>329</v>
      </c>
      <c r="C282" s="17" t="s">
        <v>27</v>
      </c>
      <c r="D282" s="17" t="s">
        <v>28</v>
      </c>
      <c r="E282" s="18">
        <v>40581</v>
      </c>
      <c r="F282" s="19">
        <f t="shared" ca="1" si="4"/>
        <v>12</v>
      </c>
      <c r="G282" s="19">
        <v>1992</v>
      </c>
      <c r="H282" s="17">
        <v>1</v>
      </c>
    </row>
    <row r="283" spans="1:8" s="14" customFormat="1" ht="15" x14ac:dyDescent="0.25">
      <c r="A283" s="15">
        <v>283</v>
      </c>
      <c r="B283" s="16" t="s">
        <v>330</v>
      </c>
      <c r="C283" s="17" t="s">
        <v>27</v>
      </c>
      <c r="D283" s="17" t="s">
        <v>33</v>
      </c>
      <c r="E283" s="18">
        <v>41195</v>
      </c>
      <c r="F283" s="19">
        <f t="shared" ca="1" si="4"/>
        <v>11</v>
      </c>
      <c r="G283" s="19">
        <v>1105</v>
      </c>
      <c r="H283" s="17">
        <v>5</v>
      </c>
    </row>
    <row r="284" spans="1:8" s="14" customFormat="1" ht="15" x14ac:dyDescent="0.25">
      <c r="A284" s="15">
        <v>284</v>
      </c>
      <c r="B284" s="16" t="s">
        <v>331</v>
      </c>
      <c r="C284" s="17" t="s">
        <v>37</v>
      </c>
      <c r="D284" s="17" t="s">
        <v>28</v>
      </c>
      <c r="E284" s="18">
        <v>38809</v>
      </c>
      <c r="F284" s="19">
        <f t="shared" ca="1" si="4"/>
        <v>17</v>
      </c>
      <c r="G284" s="19">
        <v>1612</v>
      </c>
      <c r="H284" s="17">
        <v>11</v>
      </c>
    </row>
    <row r="285" spans="1:8" s="14" customFormat="1" ht="15" x14ac:dyDescent="0.25">
      <c r="A285" s="15">
        <v>285</v>
      </c>
      <c r="B285" s="16" t="s">
        <v>332</v>
      </c>
      <c r="C285" s="17" t="s">
        <v>37</v>
      </c>
      <c r="D285" s="17" t="s">
        <v>47</v>
      </c>
      <c r="E285" s="18">
        <v>39747</v>
      </c>
      <c r="F285" s="19">
        <f t="shared" ca="1" si="4"/>
        <v>15</v>
      </c>
      <c r="G285" s="19">
        <v>682</v>
      </c>
      <c r="H285" s="17">
        <v>3</v>
      </c>
    </row>
    <row r="286" spans="1:8" s="14" customFormat="1" ht="15" x14ac:dyDescent="0.25">
      <c r="A286" s="15">
        <v>286</v>
      </c>
      <c r="B286" s="16" t="s">
        <v>333</v>
      </c>
      <c r="C286" s="17" t="s">
        <v>50</v>
      </c>
      <c r="D286" s="17" t="s">
        <v>28</v>
      </c>
      <c r="E286" s="18">
        <v>39063</v>
      </c>
      <c r="F286" s="19">
        <f t="shared" ca="1" si="4"/>
        <v>17</v>
      </c>
      <c r="G286" s="19">
        <v>2175</v>
      </c>
      <c r="H286" s="17">
        <v>12</v>
      </c>
    </row>
    <row r="287" spans="1:8" s="14" customFormat="1" ht="15" x14ac:dyDescent="0.25">
      <c r="A287" s="15">
        <v>287</v>
      </c>
      <c r="B287" s="16" t="s">
        <v>334</v>
      </c>
      <c r="C287" s="17" t="s">
        <v>75</v>
      </c>
      <c r="D287" s="17" t="s">
        <v>28</v>
      </c>
      <c r="E287" s="18">
        <v>40893</v>
      </c>
      <c r="F287" s="19">
        <f t="shared" ca="1" si="4"/>
        <v>12</v>
      </c>
      <c r="G287" s="19">
        <v>2021</v>
      </c>
      <c r="H287" s="17">
        <v>1</v>
      </c>
    </row>
    <row r="288" spans="1:8" s="14" customFormat="1" ht="15" x14ac:dyDescent="0.25">
      <c r="A288" s="15">
        <v>288</v>
      </c>
      <c r="B288" s="16" t="s">
        <v>335</v>
      </c>
      <c r="C288" s="17" t="s">
        <v>50</v>
      </c>
      <c r="D288" s="17" t="s">
        <v>28</v>
      </c>
      <c r="E288" s="18">
        <v>40389</v>
      </c>
      <c r="F288" s="19">
        <f t="shared" ca="1" si="4"/>
        <v>13</v>
      </c>
      <c r="G288" s="19">
        <v>2158</v>
      </c>
      <c r="H288" s="17">
        <v>10</v>
      </c>
    </row>
    <row r="289" spans="1:8" s="14" customFormat="1" ht="15" x14ac:dyDescent="0.25">
      <c r="A289" s="15">
        <v>289</v>
      </c>
      <c r="B289" s="16" t="s">
        <v>336</v>
      </c>
      <c r="C289" s="17" t="s">
        <v>27</v>
      </c>
      <c r="D289" s="17" t="s">
        <v>28</v>
      </c>
      <c r="E289" s="18">
        <v>40469</v>
      </c>
      <c r="F289" s="19">
        <f t="shared" ca="1" si="4"/>
        <v>13</v>
      </c>
      <c r="G289" s="19">
        <v>2052</v>
      </c>
      <c r="H289" s="17">
        <v>10</v>
      </c>
    </row>
    <row r="290" spans="1:8" s="14" customFormat="1" ht="15" x14ac:dyDescent="0.25">
      <c r="A290" s="15">
        <v>290</v>
      </c>
      <c r="B290" s="16" t="s">
        <v>337</v>
      </c>
      <c r="C290" s="17" t="s">
        <v>149</v>
      </c>
      <c r="D290" s="17" t="s">
        <v>33</v>
      </c>
      <c r="E290" s="22">
        <v>40516</v>
      </c>
      <c r="F290" s="19">
        <f t="shared" ca="1" si="4"/>
        <v>13</v>
      </c>
      <c r="G290" s="19">
        <v>1021</v>
      </c>
      <c r="H290" s="17">
        <v>7</v>
      </c>
    </row>
    <row r="291" spans="1:8" s="14" customFormat="1" ht="15" x14ac:dyDescent="0.25">
      <c r="A291" s="15">
        <v>291</v>
      </c>
      <c r="B291" s="16" t="s">
        <v>338</v>
      </c>
      <c r="C291" s="17" t="s">
        <v>45</v>
      </c>
      <c r="D291" s="17" t="s">
        <v>28</v>
      </c>
      <c r="E291" s="18">
        <v>36536</v>
      </c>
      <c r="F291" s="19">
        <f t="shared" ca="1" si="4"/>
        <v>24</v>
      </c>
      <c r="G291" s="19">
        <v>1985</v>
      </c>
      <c r="H291" s="17">
        <v>1</v>
      </c>
    </row>
    <row r="292" spans="1:8" s="14" customFormat="1" ht="15" x14ac:dyDescent="0.25">
      <c r="A292" s="15">
        <v>292</v>
      </c>
      <c r="B292" s="16" t="s">
        <v>339</v>
      </c>
      <c r="C292" s="17" t="s">
        <v>37</v>
      </c>
      <c r="D292" s="17" t="s">
        <v>33</v>
      </c>
      <c r="E292" s="18">
        <v>37620</v>
      </c>
      <c r="F292" s="19">
        <f t="shared" ca="1" si="4"/>
        <v>21</v>
      </c>
      <c r="G292" s="19">
        <v>1057</v>
      </c>
      <c r="H292" s="17">
        <v>1</v>
      </c>
    </row>
    <row r="293" spans="1:8" s="14" customFormat="1" ht="15" x14ac:dyDescent="0.25">
      <c r="A293" s="15">
        <v>293</v>
      </c>
      <c r="B293" s="16" t="s">
        <v>340</v>
      </c>
      <c r="C293" s="17" t="s">
        <v>37</v>
      </c>
      <c r="D293" s="17" t="s">
        <v>28</v>
      </c>
      <c r="E293" s="18">
        <v>37936</v>
      </c>
      <c r="F293" s="19">
        <f t="shared" ca="1" si="4"/>
        <v>20</v>
      </c>
      <c r="G293" s="19">
        <v>1992</v>
      </c>
      <c r="H293" s="17">
        <v>5</v>
      </c>
    </row>
    <row r="294" spans="1:8" s="14" customFormat="1" ht="15" x14ac:dyDescent="0.25">
      <c r="A294" s="15">
        <v>294</v>
      </c>
      <c r="B294" s="16" t="s">
        <v>341</v>
      </c>
      <c r="C294" s="17" t="s">
        <v>50</v>
      </c>
      <c r="D294" s="17" t="s">
        <v>28</v>
      </c>
      <c r="E294" s="18">
        <v>39441</v>
      </c>
      <c r="F294" s="19">
        <f t="shared" ca="1" si="4"/>
        <v>16</v>
      </c>
      <c r="G294" s="19">
        <v>1525</v>
      </c>
      <c r="H294" s="17">
        <v>1</v>
      </c>
    </row>
    <row r="295" spans="1:8" s="14" customFormat="1" ht="15" x14ac:dyDescent="0.25">
      <c r="A295" s="15">
        <v>295</v>
      </c>
      <c r="B295" s="16" t="s">
        <v>342</v>
      </c>
      <c r="C295" s="17" t="s">
        <v>27</v>
      </c>
      <c r="D295" s="17" t="s">
        <v>28</v>
      </c>
      <c r="E295" s="18">
        <v>35896</v>
      </c>
      <c r="F295" s="19">
        <f t="shared" ca="1" si="4"/>
        <v>25</v>
      </c>
      <c r="G295" s="19">
        <v>1740</v>
      </c>
      <c r="H295" s="17">
        <v>1</v>
      </c>
    </row>
    <row r="296" spans="1:8" s="14" customFormat="1" ht="15" x14ac:dyDescent="0.25">
      <c r="A296" s="15">
        <v>296</v>
      </c>
      <c r="B296" s="16" t="s">
        <v>343</v>
      </c>
      <c r="C296" s="17" t="s">
        <v>50</v>
      </c>
      <c r="D296" s="17" t="s">
        <v>33</v>
      </c>
      <c r="E296" s="18">
        <v>38753</v>
      </c>
      <c r="F296" s="19">
        <f t="shared" ca="1" si="4"/>
        <v>17</v>
      </c>
      <c r="G296" s="19">
        <v>1126</v>
      </c>
      <c r="H296" s="17">
        <v>6</v>
      </c>
    </row>
    <row r="297" spans="1:8" s="14" customFormat="1" ht="15" x14ac:dyDescent="0.25">
      <c r="A297" s="15">
        <v>297</v>
      </c>
      <c r="B297" s="16" t="s">
        <v>344</v>
      </c>
      <c r="C297" s="17" t="s">
        <v>45</v>
      </c>
      <c r="D297" s="17" t="s">
        <v>28</v>
      </c>
      <c r="E297" s="18">
        <v>39864</v>
      </c>
      <c r="F297" s="19">
        <f t="shared" ca="1" si="4"/>
        <v>14</v>
      </c>
      <c r="G297" s="19">
        <v>2215</v>
      </c>
      <c r="H297" s="17">
        <v>2</v>
      </c>
    </row>
    <row r="298" spans="1:8" s="14" customFormat="1" ht="15" x14ac:dyDescent="0.25">
      <c r="A298" s="15">
        <v>298</v>
      </c>
      <c r="B298" s="16" t="s">
        <v>345</v>
      </c>
      <c r="C298" s="17" t="s">
        <v>37</v>
      </c>
      <c r="D298" s="17" t="s">
        <v>28</v>
      </c>
      <c r="E298" s="18">
        <v>40953</v>
      </c>
      <c r="F298" s="19">
        <f t="shared" ca="1" si="4"/>
        <v>11</v>
      </c>
      <c r="G298" s="19">
        <v>2150</v>
      </c>
      <c r="H298" s="17">
        <v>4</v>
      </c>
    </row>
    <row r="299" spans="1:8" s="14" customFormat="1" ht="15" x14ac:dyDescent="0.25">
      <c r="A299" s="15">
        <v>299</v>
      </c>
      <c r="B299" s="16" t="s">
        <v>346</v>
      </c>
      <c r="C299" s="17" t="s">
        <v>152</v>
      </c>
      <c r="D299" s="17" t="s">
        <v>28</v>
      </c>
      <c r="E299" s="18">
        <v>37936</v>
      </c>
      <c r="F299" s="19">
        <f t="shared" ca="1" si="4"/>
        <v>20</v>
      </c>
      <c r="G299" s="19">
        <v>2472</v>
      </c>
      <c r="H299" s="17">
        <v>4</v>
      </c>
    </row>
    <row r="300" spans="1:8" s="14" customFormat="1" ht="15" x14ac:dyDescent="0.25">
      <c r="A300" s="15">
        <v>300</v>
      </c>
      <c r="B300" s="16" t="s">
        <v>347</v>
      </c>
      <c r="C300" s="17" t="s">
        <v>45</v>
      </c>
      <c r="D300" s="17" t="s">
        <v>28</v>
      </c>
      <c r="E300" s="18">
        <v>40831</v>
      </c>
      <c r="F300" s="19">
        <f t="shared" ca="1" si="4"/>
        <v>12</v>
      </c>
      <c r="G300" s="19">
        <v>1606</v>
      </c>
      <c r="H300" s="17">
        <v>13</v>
      </c>
    </row>
    <row r="301" spans="1:8" s="14" customFormat="1" ht="15" x14ac:dyDescent="0.25">
      <c r="A301" s="15">
        <v>301</v>
      </c>
      <c r="B301" s="16" t="s">
        <v>348</v>
      </c>
      <c r="C301" s="17" t="s">
        <v>37</v>
      </c>
      <c r="D301" s="17" t="s">
        <v>43</v>
      </c>
      <c r="E301" s="18">
        <v>40298</v>
      </c>
      <c r="F301" s="19">
        <f t="shared" ca="1" si="4"/>
        <v>13</v>
      </c>
      <c r="G301" s="19">
        <v>810</v>
      </c>
      <c r="H301" s="17">
        <v>1</v>
      </c>
    </row>
    <row r="302" spans="1:8" s="14" customFormat="1" ht="15" x14ac:dyDescent="0.25">
      <c r="A302" s="15">
        <v>302</v>
      </c>
      <c r="B302" s="16" t="s">
        <v>349</v>
      </c>
      <c r="C302" s="17" t="s">
        <v>41</v>
      </c>
      <c r="D302" s="17" t="s">
        <v>28</v>
      </c>
      <c r="E302" s="18">
        <v>38916</v>
      </c>
      <c r="F302" s="19">
        <f t="shared" ca="1" si="4"/>
        <v>17</v>
      </c>
      <c r="G302" s="19">
        <v>2391</v>
      </c>
      <c r="H302" s="17">
        <v>6</v>
      </c>
    </row>
    <row r="303" spans="1:8" s="14" customFormat="1" ht="15" x14ac:dyDescent="0.25">
      <c r="A303" s="15">
        <v>303</v>
      </c>
      <c r="B303" s="16" t="s">
        <v>350</v>
      </c>
      <c r="C303" s="17" t="s">
        <v>86</v>
      </c>
      <c r="D303" s="17" t="s">
        <v>28</v>
      </c>
      <c r="E303" s="18">
        <v>41091</v>
      </c>
      <c r="F303" s="19">
        <f t="shared" ca="1" si="4"/>
        <v>11</v>
      </c>
      <c r="G303" s="19">
        <v>1588</v>
      </c>
      <c r="H303" s="17">
        <v>12</v>
      </c>
    </row>
    <row r="304" spans="1:8" s="14" customFormat="1" ht="15" x14ac:dyDescent="0.25">
      <c r="A304" s="15">
        <v>304</v>
      </c>
      <c r="B304" s="16" t="s">
        <v>351</v>
      </c>
      <c r="C304" s="17" t="s">
        <v>50</v>
      </c>
      <c r="D304" s="17" t="s">
        <v>43</v>
      </c>
      <c r="E304" s="18">
        <v>39534</v>
      </c>
      <c r="F304" s="19">
        <f t="shared" ca="1" si="4"/>
        <v>15</v>
      </c>
      <c r="G304" s="19">
        <v>981</v>
      </c>
      <c r="H304" s="17">
        <v>2</v>
      </c>
    </row>
    <row r="305" spans="1:8" s="14" customFormat="1" ht="15" x14ac:dyDescent="0.25">
      <c r="A305" s="15">
        <v>305</v>
      </c>
      <c r="B305" s="16" t="s">
        <v>352</v>
      </c>
      <c r="C305" s="17" t="s">
        <v>45</v>
      </c>
      <c r="D305" s="17" t="s">
        <v>33</v>
      </c>
      <c r="E305" s="18">
        <v>40976</v>
      </c>
      <c r="F305" s="19">
        <f t="shared" ca="1" si="4"/>
        <v>11</v>
      </c>
      <c r="G305" s="19">
        <v>1032</v>
      </c>
      <c r="H305" s="17">
        <v>4</v>
      </c>
    </row>
    <row r="306" spans="1:8" s="14" customFormat="1" ht="15" x14ac:dyDescent="0.25">
      <c r="A306" s="15">
        <v>306</v>
      </c>
      <c r="B306" s="16" t="s">
        <v>353</v>
      </c>
      <c r="C306" s="17" t="s">
        <v>149</v>
      </c>
      <c r="D306" s="17" t="s">
        <v>47</v>
      </c>
      <c r="E306" s="22">
        <v>40313</v>
      </c>
      <c r="F306" s="19">
        <f t="shared" ca="1" si="4"/>
        <v>13</v>
      </c>
      <c r="G306" s="19">
        <v>790</v>
      </c>
      <c r="H306" s="17">
        <v>1</v>
      </c>
    </row>
    <row r="307" spans="1:8" s="14" customFormat="1" ht="15" x14ac:dyDescent="0.25">
      <c r="A307" s="15">
        <v>307</v>
      </c>
      <c r="B307" s="16" t="s">
        <v>354</v>
      </c>
      <c r="C307" s="17" t="s">
        <v>41</v>
      </c>
      <c r="D307" s="17" t="s">
        <v>47</v>
      </c>
      <c r="E307" s="22">
        <v>40452</v>
      </c>
      <c r="F307" s="19">
        <f t="shared" ca="1" si="4"/>
        <v>13</v>
      </c>
      <c r="G307" s="19">
        <v>759</v>
      </c>
      <c r="H307" s="17">
        <v>3</v>
      </c>
    </row>
    <row r="308" spans="1:8" s="14" customFormat="1" ht="15" x14ac:dyDescent="0.25">
      <c r="A308" s="15">
        <v>308</v>
      </c>
      <c r="B308" s="16" t="s">
        <v>355</v>
      </c>
      <c r="C308" s="17" t="s">
        <v>37</v>
      </c>
      <c r="D308" s="17" t="s">
        <v>28</v>
      </c>
      <c r="E308" s="18">
        <v>38832</v>
      </c>
      <c r="F308" s="19">
        <f t="shared" ca="1" si="4"/>
        <v>17</v>
      </c>
      <c r="G308" s="19">
        <v>2117</v>
      </c>
      <c r="H308" s="17">
        <v>1</v>
      </c>
    </row>
    <row r="309" spans="1:8" s="14" customFormat="1" ht="15" x14ac:dyDescent="0.25">
      <c r="A309" s="15">
        <v>309</v>
      </c>
      <c r="B309" s="16" t="s">
        <v>356</v>
      </c>
      <c r="C309" s="17" t="s">
        <v>27</v>
      </c>
      <c r="D309" s="17" t="s">
        <v>47</v>
      </c>
      <c r="E309" s="18">
        <v>39417</v>
      </c>
      <c r="F309" s="19">
        <f t="shared" ca="1" si="4"/>
        <v>16</v>
      </c>
      <c r="G309" s="19">
        <v>717</v>
      </c>
      <c r="H309" s="17">
        <v>3</v>
      </c>
    </row>
    <row r="310" spans="1:8" s="14" customFormat="1" ht="15" x14ac:dyDescent="0.25">
      <c r="A310" s="15">
        <v>310</v>
      </c>
      <c r="B310" s="16" t="s">
        <v>357</v>
      </c>
      <c r="C310" s="17" t="s">
        <v>41</v>
      </c>
      <c r="D310" s="17" t="s">
        <v>28</v>
      </c>
      <c r="E310" s="18">
        <v>40762</v>
      </c>
      <c r="F310" s="19">
        <f t="shared" ca="1" si="4"/>
        <v>12</v>
      </c>
      <c r="G310" s="19">
        <v>2292</v>
      </c>
      <c r="H310" s="17">
        <v>7</v>
      </c>
    </row>
    <row r="311" spans="1:8" s="14" customFormat="1" ht="15" x14ac:dyDescent="0.25">
      <c r="A311" s="15">
        <v>311</v>
      </c>
      <c r="B311" s="16" t="s">
        <v>358</v>
      </c>
      <c r="C311" s="17" t="s">
        <v>27</v>
      </c>
      <c r="D311" s="17" t="s">
        <v>43</v>
      </c>
      <c r="E311" s="18">
        <v>36214</v>
      </c>
      <c r="F311" s="19">
        <f t="shared" ca="1" si="4"/>
        <v>24</v>
      </c>
      <c r="G311" s="19">
        <v>815</v>
      </c>
      <c r="H311" s="17">
        <v>4</v>
      </c>
    </row>
    <row r="312" spans="1:8" s="14" customFormat="1" ht="15" x14ac:dyDescent="0.25">
      <c r="A312" s="15">
        <v>312</v>
      </c>
      <c r="B312" s="16" t="s">
        <v>359</v>
      </c>
      <c r="C312" s="17" t="s">
        <v>71</v>
      </c>
      <c r="D312" s="17" t="s">
        <v>28</v>
      </c>
      <c r="E312" s="18">
        <v>41000</v>
      </c>
      <c r="F312" s="19">
        <f t="shared" ca="1" si="4"/>
        <v>11</v>
      </c>
      <c r="G312" s="19">
        <v>1918</v>
      </c>
      <c r="H312" s="17">
        <v>12</v>
      </c>
    </row>
    <row r="313" spans="1:8" s="14" customFormat="1" ht="15" x14ac:dyDescent="0.25">
      <c r="A313" s="15">
        <v>313</v>
      </c>
      <c r="B313" s="16" t="s">
        <v>360</v>
      </c>
      <c r="C313" s="17" t="s">
        <v>117</v>
      </c>
      <c r="D313" s="17" t="s">
        <v>47</v>
      </c>
      <c r="E313" s="18">
        <v>40787</v>
      </c>
      <c r="F313" s="19">
        <f t="shared" ca="1" si="4"/>
        <v>12</v>
      </c>
      <c r="G313" s="19">
        <v>1070</v>
      </c>
      <c r="H313" s="17">
        <v>3</v>
      </c>
    </row>
    <row r="314" spans="1:8" s="14" customFormat="1" ht="15" x14ac:dyDescent="0.25">
      <c r="A314" s="15">
        <v>314</v>
      </c>
      <c r="B314" s="16" t="s">
        <v>361</v>
      </c>
      <c r="C314" s="17" t="s">
        <v>45</v>
      </c>
      <c r="D314" s="17" t="s">
        <v>43</v>
      </c>
      <c r="E314" s="18">
        <v>39772</v>
      </c>
      <c r="F314" s="19">
        <f t="shared" ca="1" si="4"/>
        <v>15</v>
      </c>
      <c r="G314" s="19">
        <v>721</v>
      </c>
      <c r="H314" s="17">
        <v>5</v>
      </c>
    </row>
    <row r="315" spans="1:8" s="14" customFormat="1" ht="15" x14ac:dyDescent="0.25">
      <c r="A315" s="15">
        <v>315</v>
      </c>
      <c r="B315" s="16" t="s">
        <v>362</v>
      </c>
      <c r="C315" s="17" t="s">
        <v>71</v>
      </c>
      <c r="D315" s="17" t="s">
        <v>33</v>
      </c>
      <c r="E315" s="18">
        <v>40624</v>
      </c>
      <c r="F315" s="19">
        <f t="shared" ca="1" si="4"/>
        <v>12</v>
      </c>
      <c r="G315" s="19">
        <v>1155</v>
      </c>
      <c r="H315" s="17">
        <v>3</v>
      </c>
    </row>
    <row r="316" spans="1:8" s="14" customFormat="1" ht="15" x14ac:dyDescent="0.25">
      <c r="A316" s="15">
        <v>316</v>
      </c>
      <c r="B316" s="16" t="s">
        <v>363</v>
      </c>
      <c r="C316" s="17" t="s">
        <v>27</v>
      </c>
      <c r="D316" s="17" t="s">
        <v>28</v>
      </c>
      <c r="E316" s="18">
        <v>39797</v>
      </c>
      <c r="F316" s="19">
        <f t="shared" ca="1" si="4"/>
        <v>15</v>
      </c>
      <c r="G316" s="19">
        <v>1662</v>
      </c>
      <c r="H316" s="17">
        <v>7</v>
      </c>
    </row>
    <row r="317" spans="1:8" s="14" customFormat="1" ht="15" x14ac:dyDescent="0.25">
      <c r="A317" s="15">
        <v>317</v>
      </c>
      <c r="B317" s="16" t="s">
        <v>364</v>
      </c>
      <c r="C317" s="17" t="s">
        <v>86</v>
      </c>
      <c r="D317" s="17" t="s">
        <v>28</v>
      </c>
      <c r="E317" s="18">
        <v>37785</v>
      </c>
      <c r="F317" s="19">
        <f t="shared" ca="1" si="4"/>
        <v>20</v>
      </c>
      <c r="G317" s="19">
        <v>1996</v>
      </c>
      <c r="H317" s="17">
        <v>12</v>
      </c>
    </row>
    <row r="318" spans="1:8" s="14" customFormat="1" ht="15" x14ac:dyDescent="0.25">
      <c r="A318" s="15">
        <v>318</v>
      </c>
      <c r="B318" s="16" t="s">
        <v>365</v>
      </c>
      <c r="C318" s="17" t="s">
        <v>27</v>
      </c>
      <c r="D318" s="17" t="s">
        <v>28</v>
      </c>
      <c r="E318" s="18">
        <v>40486</v>
      </c>
      <c r="F318" s="19">
        <f t="shared" ca="1" si="4"/>
        <v>13</v>
      </c>
      <c r="G318" s="19">
        <v>1912</v>
      </c>
      <c r="H318" s="17">
        <v>12</v>
      </c>
    </row>
    <row r="319" spans="1:8" s="14" customFormat="1" ht="15" x14ac:dyDescent="0.25">
      <c r="A319" s="15">
        <v>319</v>
      </c>
      <c r="B319" s="16" t="s">
        <v>366</v>
      </c>
      <c r="C319" s="17" t="s">
        <v>50</v>
      </c>
      <c r="D319" s="17" t="s">
        <v>43</v>
      </c>
      <c r="E319" s="18">
        <v>40867</v>
      </c>
      <c r="F319" s="19">
        <f t="shared" ca="1" si="4"/>
        <v>12</v>
      </c>
      <c r="G319" s="19">
        <v>1079</v>
      </c>
      <c r="H319" s="17">
        <v>5</v>
      </c>
    </row>
    <row r="320" spans="1:8" s="14" customFormat="1" ht="15" x14ac:dyDescent="0.25">
      <c r="A320" s="15">
        <v>320</v>
      </c>
      <c r="B320" s="16" t="s">
        <v>367</v>
      </c>
      <c r="C320" s="17" t="s">
        <v>45</v>
      </c>
      <c r="D320" s="17" t="s">
        <v>33</v>
      </c>
      <c r="E320" s="18">
        <v>38723</v>
      </c>
      <c r="F320" s="19">
        <f t="shared" ca="1" si="4"/>
        <v>18</v>
      </c>
      <c r="G320" s="19">
        <v>1082</v>
      </c>
      <c r="H320" s="17">
        <v>4</v>
      </c>
    </row>
    <row r="321" spans="1:8" s="14" customFormat="1" ht="15" x14ac:dyDescent="0.25">
      <c r="A321" s="15">
        <v>321</v>
      </c>
      <c r="B321" s="16" t="s">
        <v>368</v>
      </c>
      <c r="C321" s="17" t="s">
        <v>27</v>
      </c>
      <c r="D321" s="17" t="s">
        <v>43</v>
      </c>
      <c r="E321" s="18">
        <v>40350</v>
      </c>
      <c r="F321" s="19">
        <f t="shared" ca="1" si="4"/>
        <v>13</v>
      </c>
      <c r="G321" s="19">
        <v>877</v>
      </c>
      <c r="H321" s="17">
        <v>1</v>
      </c>
    </row>
    <row r="322" spans="1:8" s="14" customFormat="1" ht="15" x14ac:dyDescent="0.25">
      <c r="A322" s="15">
        <v>322</v>
      </c>
      <c r="B322" s="16" t="s">
        <v>369</v>
      </c>
      <c r="C322" s="17" t="s">
        <v>37</v>
      </c>
      <c r="D322" s="17" t="s">
        <v>43</v>
      </c>
      <c r="E322" s="18">
        <v>38874</v>
      </c>
      <c r="F322" s="19">
        <f t="shared" ref="F322:F385" ca="1" si="5">DATEDIF(E322,TODAY(),"Y")</f>
        <v>17</v>
      </c>
      <c r="G322" s="19">
        <v>842</v>
      </c>
      <c r="H322" s="17">
        <v>2</v>
      </c>
    </row>
    <row r="323" spans="1:8" s="14" customFormat="1" ht="15" x14ac:dyDescent="0.25">
      <c r="A323" s="15">
        <v>323</v>
      </c>
      <c r="B323" s="16" t="s">
        <v>370</v>
      </c>
      <c r="C323" s="17" t="s">
        <v>37</v>
      </c>
      <c r="D323" s="17" t="s">
        <v>28</v>
      </c>
      <c r="E323" s="18">
        <v>38816</v>
      </c>
      <c r="F323" s="19">
        <f t="shared" ca="1" si="5"/>
        <v>17</v>
      </c>
      <c r="G323" s="19">
        <v>1704</v>
      </c>
      <c r="H323" s="17">
        <v>8</v>
      </c>
    </row>
    <row r="324" spans="1:8" s="14" customFormat="1" ht="15" x14ac:dyDescent="0.25">
      <c r="A324" s="15">
        <v>324</v>
      </c>
      <c r="B324" s="16" t="s">
        <v>371</v>
      </c>
      <c r="C324" s="17" t="s">
        <v>71</v>
      </c>
      <c r="D324" s="17" t="s">
        <v>28</v>
      </c>
      <c r="E324" s="18">
        <v>40209</v>
      </c>
      <c r="F324" s="19">
        <f t="shared" ca="1" si="5"/>
        <v>13</v>
      </c>
      <c r="G324" s="19">
        <v>2205</v>
      </c>
      <c r="H324" s="17">
        <v>4</v>
      </c>
    </row>
    <row r="325" spans="1:8" s="14" customFormat="1" ht="15" x14ac:dyDescent="0.25">
      <c r="A325" s="15">
        <v>325</v>
      </c>
      <c r="B325" s="16" t="s">
        <v>372</v>
      </c>
      <c r="C325" s="17" t="s">
        <v>45</v>
      </c>
      <c r="D325" s="17" t="s">
        <v>47</v>
      </c>
      <c r="E325" s="18">
        <v>36380</v>
      </c>
      <c r="F325" s="19">
        <f t="shared" ca="1" si="5"/>
        <v>24</v>
      </c>
      <c r="G325" s="19">
        <v>776</v>
      </c>
      <c r="H325" s="17">
        <v>3</v>
      </c>
    </row>
    <row r="326" spans="1:8" s="14" customFormat="1" ht="15" x14ac:dyDescent="0.25">
      <c r="A326" s="15">
        <v>326</v>
      </c>
      <c r="B326" s="16" t="s">
        <v>373</v>
      </c>
      <c r="C326" s="17" t="s">
        <v>50</v>
      </c>
      <c r="D326" s="17" t="s">
        <v>33</v>
      </c>
      <c r="E326" s="18">
        <v>39267</v>
      </c>
      <c r="F326" s="19">
        <f t="shared" ca="1" si="5"/>
        <v>16</v>
      </c>
      <c r="G326" s="19">
        <v>1019</v>
      </c>
      <c r="H326" s="17">
        <v>4</v>
      </c>
    </row>
    <row r="327" spans="1:8" s="14" customFormat="1" ht="15" x14ac:dyDescent="0.25">
      <c r="A327" s="15">
        <v>327</v>
      </c>
      <c r="B327" s="16" t="s">
        <v>374</v>
      </c>
      <c r="C327" s="17" t="s">
        <v>86</v>
      </c>
      <c r="D327" s="17" t="s">
        <v>43</v>
      </c>
      <c r="E327" s="18">
        <v>36470</v>
      </c>
      <c r="F327" s="19">
        <f t="shared" ca="1" si="5"/>
        <v>24</v>
      </c>
      <c r="G327" s="19">
        <v>880</v>
      </c>
      <c r="H327" s="17">
        <v>2</v>
      </c>
    </row>
    <row r="328" spans="1:8" s="14" customFormat="1" ht="15" x14ac:dyDescent="0.25">
      <c r="A328" s="15">
        <v>328</v>
      </c>
      <c r="B328" s="16" t="s">
        <v>375</v>
      </c>
      <c r="C328" s="17" t="s">
        <v>86</v>
      </c>
      <c r="D328" s="17" t="s">
        <v>28</v>
      </c>
      <c r="E328" s="18">
        <v>40310</v>
      </c>
      <c r="F328" s="19">
        <f t="shared" ca="1" si="5"/>
        <v>13</v>
      </c>
      <c r="G328" s="19">
        <v>2207</v>
      </c>
      <c r="H328" s="17">
        <v>9</v>
      </c>
    </row>
    <row r="329" spans="1:8" s="14" customFormat="1" ht="15" x14ac:dyDescent="0.25">
      <c r="A329" s="15">
        <v>329</v>
      </c>
      <c r="B329" s="16" t="s">
        <v>376</v>
      </c>
      <c r="C329" s="17" t="s">
        <v>37</v>
      </c>
      <c r="D329" s="17" t="s">
        <v>43</v>
      </c>
      <c r="E329" s="18">
        <v>36718</v>
      </c>
      <c r="F329" s="19">
        <f t="shared" ca="1" si="5"/>
        <v>23</v>
      </c>
      <c r="G329" s="19">
        <v>877</v>
      </c>
      <c r="H329" s="17">
        <v>4</v>
      </c>
    </row>
    <row r="330" spans="1:8" s="14" customFormat="1" ht="15" x14ac:dyDescent="0.25">
      <c r="A330" s="15">
        <v>330</v>
      </c>
      <c r="B330" s="16" t="s">
        <v>377</v>
      </c>
      <c r="C330" s="17" t="s">
        <v>27</v>
      </c>
      <c r="D330" s="17" t="s">
        <v>28</v>
      </c>
      <c r="E330" s="18">
        <v>40078</v>
      </c>
      <c r="F330" s="19">
        <f t="shared" ca="1" si="5"/>
        <v>14</v>
      </c>
      <c r="G330" s="19">
        <v>1942</v>
      </c>
      <c r="H330" s="17">
        <v>2</v>
      </c>
    </row>
    <row r="331" spans="1:8" s="14" customFormat="1" ht="15" x14ac:dyDescent="0.25">
      <c r="A331" s="15">
        <v>331</v>
      </c>
      <c r="B331" s="16" t="s">
        <v>378</v>
      </c>
      <c r="C331" s="17" t="s">
        <v>71</v>
      </c>
      <c r="D331" s="17" t="s">
        <v>28</v>
      </c>
      <c r="E331" s="18">
        <v>39157</v>
      </c>
      <c r="F331" s="19">
        <f t="shared" ca="1" si="5"/>
        <v>16</v>
      </c>
      <c r="G331" s="19">
        <v>2187</v>
      </c>
      <c r="H331" s="17">
        <v>4</v>
      </c>
    </row>
    <row r="332" spans="1:8" s="14" customFormat="1" ht="15" x14ac:dyDescent="0.25">
      <c r="A332" s="15">
        <v>332</v>
      </c>
      <c r="B332" s="16" t="s">
        <v>379</v>
      </c>
      <c r="C332" s="17" t="s">
        <v>37</v>
      </c>
      <c r="D332" s="17" t="s">
        <v>28</v>
      </c>
      <c r="E332" s="18">
        <v>36698</v>
      </c>
      <c r="F332" s="19">
        <f t="shared" ca="1" si="5"/>
        <v>23</v>
      </c>
      <c r="G332" s="19">
        <v>1830</v>
      </c>
      <c r="H332" s="17">
        <v>11</v>
      </c>
    </row>
    <row r="333" spans="1:8" s="14" customFormat="1" ht="15" x14ac:dyDescent="0.25">
      <c r="A333" s="15">
        <v>333</v>
      </c>
      <c r="B333" s="16" t="s">
        <v>380</v>
      </c>
      <c r="C333" s="17" t="s">
        <v>50</v>
      </c>
      <c r="D333" s="17" t="s">
        <v>28</v>
      </c>
      <c r="E333" s="18">
        <v>40637</v>
      </c>
      <c r="F333" s="19">
        <f t="shared" ca="1" si="5"/>
        <v>12</v>
      </c>
      <c r="G333" s="19">
        <v>1612</v>
      </c>
      <c r="H333" s="17">
        <v>5</v>
      </c>
    </row>
    <row r="334" spans="1:8" s="14" customFormat="1" ht="15" x14ac:dyDescent="0.25">
      <c r="A334" s="15">
        <v>334</v>
      </c>
      <c r="B334" s="16" t="s">
        <v>381</v>
      </c>
      <c r="C334" s="17" t="s">
        <v>45</v>
      </c>
      <c r="D334" s="17" t="s">
        <v>28</v>
      </c>
      <c r="E334" s="18">
        <v>39372</v>
      </c>
      <c r="F334" s="19">
        <f t="shared" ca="1" si="5"/>
        <v>16</v>
      </c>
      <c r="G334" s="19">
        <v>2489</v>
      </c>
      <c r="H334" s="17">
        <v>7</v>
      </c>
    </row>
    <row r="335" spans="1:8" s="14" customFormat="1" ht="15" x14ac:dyDescent="0.25">
      <c r="A335" s="15">
        <v>335</v>
      </c>
      <c r="B335" s="16" t="s">
        <v>382</v>
      </c>
      <c r="C335" s="17" t="s">
        <v>37</v>
      </c>
      <c r="D335" s="17" t="s">
        <v>47</v>
      </c>
      <c r="E335" s="18">
        <v>36305</v>
      </c>
      <c r="F335" s="19">
        <f t="shared" ca="1" si="5"/>
        <v>24</v>
      </c>
      <c r="G335" s="19">
        <v>820</v>
      </c>
      <c r="H335" s="17">
        <v>5</v>
      </c>
    </row>
    <row r="336" spans="1:8" s="14" customFormat="1" ht="15" x14ac:dyDescent="0.25">
      <c r="A336" s="15">
        <v>336</v>
      </c>
      <c r="B336" s="16" t="s">
        <v>383</v>
      </c>
      <c r="C336" s="17" t="s">
        <v>39</v>
      </c>
      <c r="D336" s="17" t="s">
        <v>28</v>
      </c>
      <c r="E336" s="18">
        <v>37612</v>
      </c>
      <c r="F336" s="19">
        <f t="shared" ca="1" si="5"/>
        <v>21</v>
      </c>
      <c r="G336" s="19">
        <v>2439</v>
      </c>
      <c r="H336" s="17">
        <v>13</v>
      </c>
    </row>
    <row r="337" spans="1:8" s="14" customFormat="1" ht="15" x14ac:dyDescent="0.25">
      <c r="A337" s="15">
        <v>337</v>
      </c>
      <c r="B337" s="16" t="s">
        <v>384</v>
      </c>
      <c r="C337" s="17" t="s">
        <v>71</v>
      </c>
      <c r="D337" s="17" t="s">
        <v>28</v>
      </c>
      <c r="E337" s="18">
        <v>40367</v>
      </c>
      <c r="F337" s="19">
        <f t="shared" ca="1" si="5"/>
        <v>13</v>
      </c>
      <c r="G337" s="19">
        <v>1983</v>
      </c>
      <c r="H337" s="17">
        <v>4</v>
      </c>
    </row>
    <row r="338" spans="1:8" s="14" customFormat="1" ht="15" x14ac:dyDescent="0.25">
      <c r="A338" s="15">
        <v>338</v>
      </c>
      <c r="B338" s="16" t="s">
        <v>385</v>
      </c>
      <c r="C338" s="17" t="s">
        <v>45</v>
      </c>
      <c r="D338" s="17" t="s">
        <v>28</v>
      </c>
      <c r="E338" s="18">
        <v>35958</v>
      </c>
      <c r="F338" s="19">
        <f t="shared" ca="1" si="5"/>
        <v>25</v>
      </c>
      <c r="G338" s="19">
        <v>1922</v>
      </c>
      <c r="H338" s="17">
        <v>7</v>
      </c>
    </row>
    <row r="339" spans="1:8" s="14" customFormat="1" ht="15" x14ac:dyDescent="0.25">
      <c r="A339" s="15">
        <v>339</v>
      </c>
      <c r="B339" s="16" t="s">
        <v>386</v>
      </c>
      <c r="C339" s="17" t="s">
        <v>37</v>
      </c>
      <c r="D339" s="17" t="s">
        <v>28</v>
      </c>
      <c r="E339" s="18">
        <v>35996</v>
      </c>
      <c r="F339" s="19">
        <f t="shared" ca="1" si="5"/>
        <v>25</v>
      </c>
      <c r="G339" s="19">
        <v>1762</v>
      </c>
      <c r="H339" s="17">
        <v>7</v>
      </c>
    </row>
    <row r="340" spans="1:8" s="14" customFormat="1" ht="15" x14ac:dyDescent="0.25">
      <c r="A340" s="15">
        <v>340</v>
      </c>
      <c r="B340" s="16" t="s">
        <v>387</v>
      </c>
      <c r="C340" s="17" t="s">
        <v>86</v>
      </c>
      <c r="D340" s="17" t="s">
        <v>43</v>
      </c>
      <c r="E340" s="18">
        <v>38970</v>
      </c>
      <c r="F340" s="19">
        <f t="shared" ca="1" si="5"/>
        <v>17</v>
      </c>
      <c r="G340" s="19">
        <v>690</v>
      </c>
      <c r="H340" s="17">
        <v>1</v>
      </c>
    </row>
    <row r="341" spans="1:8" s="14" customFormat="1" ht="15" x14ac:dyDescent="0.25">
      <c r="A341" s="15">
        <v>341</v>
      </c>
      <c r="B341" s="16" t="s">
        <v>388</v>
      </c>
      <c r="C341" s="17" t="s">
        <v>45</v>
      </c>
      <c r="D341" s="17" t="s">
        <v>28</v>
      </c>
      <c r="E341" s="18">
        <v>35918</v>
      </c>
      <c r="F341" s="19">
        <f t="shared" ca="1" si="5"/>
        <v>25</v>
      </c>
      <c r="G341" s="19">
        <v>1864</v>
      </c>
      <c r="H341" s="17">
        <v>10</v>
      </c>
    </row>
    <row r="342" spans="1:8" s="14" customFormat="1" ht="15" x14ac:dyDescent="0.25">
      <c r="A342" s="15">
        <v>342</v>
      </c>
      <c r="B342" s="16" t="s">
        <v>389</v>
      </c>
      <c r="C342" s="17" t="s">
        <v>45</v>
      </c>
      <c r="D342" s="17" t="s">
        <v>28</v>
      </c>
      <c r="E342" s="18">
        <v>40137</v>
      </c>
      <c r="F342" s="19">
        <f t="shared" ca="1" si="5"/>
        <v>14</v>
      </c>
      <c r="G342" s="19">
        <v>2407</v>
      </c>
      <c r="H342" s="17">
        <v>10</v>
      </c>
    </row>
    <row r="343" spans="1:8" s="14" customFormat="1" ht="15" x14ac:dyDescent="0.25">
      <c r="A343" s="15">
        <v>343</v>
      </c>
      <c r="B343" s="16" t="s">
        <v>390</v>
      </c>
      <c r="C343" s="17" t="s">
        <v>45</v>
      </c>
      <c r="D343" s="17" t="s">
        <v>28</v>
      </c>
      <c r="E343" s="18">
        <v>37568</v>
      </c>
      <c r="F343" s="19">
        <f t="shared" ca="1" si="5"/>
        <v>21</v>
      </c>
      <c r="G343" s="19">
        <v>2016</v>
      </c>
      <c r="H343" s="17">
        <v>12</v>
      </c>
    </row>
    <row r="344" spans="1:8" s="14" customFormat="1" ht="15" x14ac:dyDescent="0.25">
      <c r="A344" s="15">
        <v>344</v>
      </c>
      <c r="B344" s="16" t="s">
        <v>391</v>
      </c>
      <c r="C344" s="17" t="s">
        <v>71</v>
      </c>
      <c r="D344" s="17" t="s">
        <v>33</v>
      </c>
      <c r="E344" s="18">
        <v>36121</v>
      </c>
      <c r="F344" s="19">
        <f t="shared" ca="1" si="5"/>
        <v>25</v>
      </c>
      <c r="G344" s="19">
        <v>1022</v>
      </c>
      <c r="H344" s="17">
        <v>8</v>
      </c>
    </row>
    <row r="345" spans="1:8" s="14" customFormat="1" ht="15" x14ac:dyDescent="0.25">
      <c r="A345" s="15">
        <v>345</v>
      </c>
      <c r="B345" s="16" t="s">
        <v>392</v>
      </c>
      <c r="C345" s="17" t="s">
        <v>50</v>
      </c>
      <c r="D345" s="17" t="s">
        <v>43</v>
      </c>
      <c r="E345" s="18">
        <v>37141</v>
      </c>
      <c r="F345" s="19">
        <f t="shared" ca="1" si="5"/>
        <v>22</v>
      </c>
      <c r="G345" s="19">
        <v>1027</v>
      </c>
      <c r="H345" s="17">
        <v>2</v>
      </c>
    </row>
    <row r="346" spans="1:8" s="14" customFormat="1" ht="15" x14ac:dyDescent="0.25">
      <c r="A346" s="15">
        <v>346</v>
      </c>
      <c r="B346" s="16" t="s">
        <v>393</v>
      </c>
      <c r="C346" s="17" t="s">
        <v>71</v>
      </c>
      <c r="D346" s="17" t="s">
        <v>28</v>
      </c>
      <c r="E346" s="18">
        <v>40083</v>
      </c>
      <c r="F346" s="19">
        <f t="shared" ca="1" si="5"/>
        <v>14</v>
      </c>
      <c r="G346" s="19">
        <v>2458</v>
      </c>
      <c r="H346" s="17">
        <v>7</v>
      </c>
    </row>
    <row r="347" spans="1:8" s="14" customFormat="1" ht="15" x14ac:dyDescent="0.25">
      <c r="A347" s="15">
        <v>347</v>
      </c>
      <c r="B347" s="16" t="s">
        <v>394</v>
      </c>
      <c r="C347" s="17" t="s">
        <v>27</v>
      </c>
      <c r="D347" s="17" t="s">
        <v>28</v>
      </c>
      <c r="E347" s="18">
        <v>39448</v>
      </c>
      <c r="F347" s="19">
        <f t="shared" ca="1" si="5"/>
        <v>16</v>
      </c>
      <c r="G347" s="19">
        <v>1995</v>
      </c>
      <c r="H347" s="17">
        <v>5</v>
      </c>
    </row>
    <row r="348" spans="1:8" s="14" customFormat="1" ht="15" x14ac:dyDescent="0.25">
      <c r="A348" s="15">
        <v>348</v>
      </c>
      <c r="B348" s="16" t="s">
        <v>395</v>
      </c>
      <c r="C348" s="17" t="s">
        <v>71</v>
      </c>
      <c r="D348" s="17" t="s">
        <v>33</v>
      </c>
      <c r="E348" s="18">
        <v>37138</v>
      </c>
      <c r="F348" s="19">
        <f t="shared" ca="1" si="5"/>
        <v>22</v>
      </c>
      <c r="G348" s="19">
        <v>1142</v>
      </c>
      <c r="H348" s="17">
        <v>4</v>
      </c>
    </row>
    <row r="349" spans="1:8" s="14" customFormat="1" ht="15" x14ac:dyDescent="0.25">
      <c r="A349" s="15">
        <v>349</v>
      </c>
      <c r="B349" s="16" t="s">
        <v>396</v>
      </c>
      <c r="C349" s="17" t="s">
        <v>71</v>
      </c>
      <c r="D349" s="17" t="s">
        <v>28</v>
      </c>
      <c r="E349" s="18">
        <v>36392</v>
      </c>
      <c r="F349" s="19">
        <f t="shared" ca="1" si="5"/>
        <v>24</v>
      </c>
      <c r="G349" s="19">
        <v>2271</v>
      </c>
      <c r="H349" s="17">
        <v>5</v>
      </c>
    </row>
    <row r="350" spans="1:8" s="14" customFormat="1" ht="15" x14ac:dyDescent="0.25">
      <c r="A350" s="15">
        <v>350</v>
      </c>
      <c r="B350" s="16" t="s">
        <v>397</v>
      </c>
      <c r="C350" s="17" t="s">
        <v>31</v>
      </c>
      <c r="D350" s="17" t="s">
        <v>43</v>
      </c>
      <c r="E350" s="18">
        <v>40729</v>
      </c>
      <c r="F350" s="19">
        <f t="shared" ca="1" si="5"/>
        <v>12</v>
      </c>
      <c r="G350" s="19">
        <v>707</v>
      </c>
      <c r="H350" s="17">
        <v>1</v>
      </c>
    </row>
    <row r="351" spans="1:8" s="14" customFormat="1" ht="15" x14ac:dyDescent="0.25">
      <c r="A351" s="15">
        <v>351</v>
      </c>
      <c r="B351" s="16" t="s">
        <v>398</v>
      </c>
      <c r="C351" s="17" t="s">
        <v>37</v>
      </c>
      <c r="D351" s="17" t="s">
        <v>47</v>
      </c>
      <c r="E351" s="18">
        <v>41056</v>
      </c>
      <c r="F351" s="19">
        <f t="shared" ca="1" si="5"/>
        <v>11</v>
      </c>
      <c r="G351" s="19">
        <v>1013</v>
      </c>
      <c r="H351" s="17">
        <v>2</v>
      </c>
    </row>
    <row r="352" spans="1:8" s="14" customFormat="1" ht="15" x14ac:dyDescent="0.25">
      <c r="A352" s="15">
        <v>352</v>
      </c>
      <c r="B352" s="16" t="s">
        <v>399</v>
      </c>
      <c r="C352" s="17" t="s">
        <v>178</v>
      </c>
      <c r="D352" s="17" t="s">
        <v>28</v>
      </c>
      <c r="E352" s="18">
        <v>37883</v>
      </c>
      <c r="F352" s="19">
        <f t="shared" ca="1" si="5"/>
        <v>20</v>
      </c>
      <c r="G352" s="19">
        <v>2167</v>
      </c>
      <c r="H352" s="17">
        <v>3</v>
      </c>
    </row>
    <row r="353" spans="1:8" s="14" customFormat="1" ht="15" x14ac:dyDescent="0.25">
      <c r="A353" s="15">
        <v>353</v>
      </c>
      <c r="B353" s="16" t="s">
        <v>400</v>
      </c>
      <c r="C353" s="17" t="s">
        <v>50</v>
      </c>
      <c r="D353" s="17" t="s">
        <v>43</v>
      </c>
      <c r="E353" s="18">
        <v>37065</v>
      </c>
      <c r="F353" s="19">
        <f t="shared" ca="1" si="5"/>
        <v>22</v>
      </c>
      <c r="G353" s="19">
        <v>864</v>
      </c>
      <c r="H353" s="17">
        <v>5</v>
      </c>
    </row>
    <row r="354" spans="1:8" s="14" customFormat="1" ht="15" x14ac:dyDescent="0.25">
      <c r="A354" s="15">
        <v>354</v>
      </c>
      <c r="B354" s="16" t="s">
        <v>401</v>
      </c>
      <c r="C354" s="17" t="s">
        <v>50</v>
      </c>
      <c r="D354" s="17" t="s">
        <v>43</v>
      </c>
      <c r="E354" s="22">
        <v>40563</v>
      </c>
      <c r="F354" s="19">
        <f t="shared" ca="1" si="5"/>
        <v>13</v>
      </c>
      <c r="G354" s="19">
        <v>917</v>
      </c>
      <c r="H354" s="17">
        <v>3</v>
      </c>
    </row>
    <row r="355" spans="1:8" s="14" customFormat="1" ht="15" x14ac:dyDescent="0.25">
      <c r="A355" s="15">
        <v>355</v>
      </c>
      <c r="B355" s="16" t="s">
        <v>402</v>
      </c>
      <c r="C355" s="17" t="s">
        <v>50</v>
      </c>
      <c r="D355" s="17" t="s">
        <v>43</v>
      </c>
      <c r="E355" s="18">
        <v>39106</v>
      </c>
      <c r="F355" s="19">
        <f t="shared" ca="1" si="5"/>
        <v>17</v>
      </c>
      <c r="G355" s="19">
        <v>1021</v>
      </c>
      <c r="H355" s="17">
        <v>1</v>
      </c>
    </row>
    <row r="356" spans="1:8" s="14" customFormat="1" ht="15" x14ac:dyDescent="0.25">
      <c r="A356" s="15">
        <v>356</v>
      </c>
      <c r="B356" s="16" t="s">
        <v>403</v>
      </c>
      <c r="C356" s="17" t="s">
        <v>52</v>
      </c>
      <c r="D356" s="17" t="s">
        <v>28</v>
      </c>
      <c r="E356" s="18">
        <v>36567</v>
      </c>
      <c r="F356" s="19">
        <f t="shared" ca="1" si="5"/>
        <v>23</v>
      </c>
      <c r="G356" s="19">
        <v>1712</v>
      </c>
      <c r="H356" s="17">
        <v>11</v>
      </c>
    </row>
    <row r="357" spans="1:8" s="14" customFormat="1" ht="15" x14ac:dyDescent="0.25">
      <c r="A357" s="15">
        <v>357</v>
      </c>
      <c r="B357" s="16" t="s">
        <v>404</v>
      </c>
      <c r="C357" s="17" t="s">
        <v>37</v>
      </c>
      <c r="D357" s="17" t="s">
        <v>28</v>
      </c>
      <c r="E357" s="18">
        <v>39312</v>
      </c>
      <c r="F357" s="19">
        <f t="shared" ca="1" si="5"/>
        <v>16</v>
      </c>
      <c r="G357" s="19">
        <v>2464</v>
      </c>
      <c r="H357" s="17">
        <v>8</v>
      </c>
    </row>
    <row r="358" spans="1:8" s="14" customFormat="1" ht="15" x14ac:dyDescent="0.25">
      <c r="A358" s="15">
        <v>358</v>
      </c>
      <c r="B358" s="16" t="s">
        <v>405</v>
      </c>
      <c r="C358" s="17" t="s">
        <v>50</v>
      </c>
      <c r="D358" s="17" t="s">
        <v>43</v>
      </c>
      <c r="E358" s="18">
        <v>37099</v>
      </c>
      <c r="F358" s="19">
        <f t="shared" ca="1" si="5"/>
        <v>22</v>
      </c>
      <c r="G358" s="19">
        <v>1054</v>
      </c>
      <c r="H358" s="17">
        <v>3</v>
      </c>
    </row>
    <row r="359" spans="1:8" s="14" customFormat="1" ht="15" x14ac:dyDescent="0.25">
      <c r="A359" s="15">
        <v>359</v>
      </c>
      <c r="B359" s="16" t="s">
        <v>406</v>
      </c>
      <c r="C359" s="17" t="s">
        <v>86</v>
      </c>
      <c r="D359" s="17" t="s">
        <v>43</v>
      </c>
      <c r="E359" s="18">
        <v>38856</v>
      </c>
      <c r="F359" s="19">
        <f t="shared" ca="1" si="5"/>
        <v>17</v>
      </c>
      <c r="G359" s="19">
        <v>886</v>
      </c>
      <c r="H359" s="17">
        <v>5</v>
      </c>
    </row>
    <row r="360" spans="1:8" s="14" customFormat="1" ht="15" x14ac:dyDescent="0.25">
      <c r="A360" s="15">
        <v>360</v>
      </c>
      <c r="B360" s="16" t="s">
        <v>407</v>
      </c>
      <c r="C360" s="17" t="s">
        <v>178</v>
      </c>
      <c r="D360" s="17" t="s">
        <v>28</v>
      </c>
      <c r="E360" s="18">
        <v>39923</v>
      </c>
      <c r="F360" s="19">
        <f t="shared" ca="1" si="5"/>
        <v>14</v>
      </c>
      <c r="G360" s="19">
        <v>2163</v>
      </c>
      <c r="H360" s="17">
        <v>10</v>
      </c>
    </row>
    <row r="361" spans="1:8" s="14" customFormat="1" ht="15" x14ac:dyDescent="0.25">
      <c r="A361" s="15">
        <v>361</v>
      </c>
      <c r="B361" s="16" t="s">
        <v>408</v>
      </c>
      <c r="C361" s="17" t="s">
        <v>149</v>
      </c>
      <c r="D361" s="17" t="s">
        <v>28</v>
      </c>
      <c r="E361" s="18">
        <v>38801</v>
      </c>
      <c r="F361" s="19">
        <f t="shared" ca="1" si="5"/>
        <v>17</v>
      </c>
      <c r="G361" s="19">
        <v>2285</v>
      </c>
      <c r="H361" s="17">
        <v>10</v>
      </c>
    </row>
    <row r="362" spans="1:8" s="14" customFormat="1" ht="15" x14ac:dyDescent="0.25">
      <c r="A362" s="15">
        <v>362</v>
      </c>
      <c r="B362" s="16" t="s">
        <v>409</v>
      </c>
      <c r="C362" s="17" t="s">
        <v>27</v>
      </c>
      <c r="D362" s="17" t="s">
        <v>47</v>
      </c>
      <c r="E362" s="18">
        <v>40561</v>
      </c>
      <c r="F362" s="19">
        <f t="shared" ca="1" si="5"/>
        <v>13</v>
      </c>
      <c r="G362" s="19">
        <v>876</v>
      </c>
      <c r="H362" s="17">
        <v>3</v>
      </c>
    </row>
    <row r="363" spans="1:8" s="14" customFormat="1" ht="15" x14ac:dyDescent="0.25">
      <c r="A363" s="15">
        <v>363</v>
      </c>
      <c r="B363" s="16" t="s">
        <v>410</v>
      </c>
      <c r="C363" s="17" t="s">
        <v>45</v>
      </c>
      <c r="D363" s="17" t="s">
        <v>33</v>
      </c>
      <c r="E363" s="18">
        <v>36217</v>
      </c>
      <c r="F363" s="19">
        <f t="shared" ca="1" si="5"/>
        <v>24</v>
      </c>
      <c r="G363" s="19">
        <v>1117</v>
      </c>
      <c r="H363" s="17">
        <v>2</v>
      </c>
    </row>
    <row r="364" spans="1:8" s="14" customFormat="1" ht="15" x14ac:dyDescent="0.25">
      <c r="A364" s="15">
        <v>364</v>
      </c>
      <c r="B364" s="16" t="s">
        <v>411</v>
      </c>
      <c r="C364" s="17" t="s">
        <v>27</v>
      </c>
      <c r="D364" s="17" t="s">
        <v>33</v>
      </c>
      <c r="E364" s="18">
        <v>36531</v>
      </c>
      <c r="F364" s="19">
        <f t="shared" ca="1" si="5"/>
        <v>24</v>
      </c>
      <c r="G364" s="19">
        <v>1192</v>
      </c>
      <c r="H364" s="17">
        <v>6</v>
      </c>
    </row>
    <row r="365" spans="1:8" s="14" customFormat="1" ht="15" x14ac:dyDescent="0.25">
      <c r="A365" s="15">
        <v>365</v>
      </c>
      <c r="B365" s="16" t="s">
        <v>412</v>
      </c>
      <c r="C365" s="17" t="s">
        <v>50</v>
      </c>
      <c r="D365" s="17" t="s">
        <v>28</v>
      </c>
      <c r="E365" s="18">
        <v>39784</v>
      </c>
      <c r="F365" s="19">
        <f t="shared" ca="1" si="5"/>
        <v>15</v>
      </c>
      <c r="G365" s="19">
        <v>2155</v>
      </c>
      <c r="H365" s="17">
        <v>2</v>
      </c>
    </row>
    <row r="366" spans="1:8" s="14" customFormat="1" ht="15" x14ac:dyDescent="0.25">
      <c r="A366" s="15">
        <v>366</v>
      </c>
      <c r="B366" s="16" t="s">
        <v>413</v>
      </c>
      <c r="C366" s="17" t="s">
        <v>69</v>
      </c>
      <c r="D366" s="17" t="s">
        <v>43</v>
      </c>
      <c r="E366" s="18">
        <v>38738</v>
      </c>
      <c r="F366" s="19">
        <f t="shared" ca="1" si="5"/>
        <v>18</v>
      </c>
      <c r="G366" s="19">
        <v>888</v>
      </c>
      <c r="H366" s="17">
        <v>5</v>
      </c>
    </row>
    <row r="367" spans="1:8" s="14" customFormat="1" ht="15" x14ac:dyDescent="0.25">
      <c r="A367" s="15">
        <v>367</v>
      </c>
      <c r="B367" s="16" t="s">
        <v>414</v>
      </c>
      <c r="C367" s="17" t="s">
        <v>71</v>
      </c>
      <c r="D367" s="17" t="s">
        <v>28</v>
      </c>
      <c r="E367" s="18">
        <v>40911</v>
      </c>
      <c r="F367" s="19">
        <f t="shared" ca="1" si="5"/>
        <v>12</v>
      </c>
      <c r="G367" s="19">
        <v>2268</v>
      </c>
      <c r="H367" s="17">
        <v>9</v>
      </c>
    </row>
    <row r="368" spans="1:8" s="14" customFormat="1" ht="15" x14ac:dyDescent="0.25">
      <c r="A368" s="15">
        <v>368</v>
      </c>
      <c r="B368" s="16" t="s">
        <v>415</v>
      </c>
      <c r="C368" s="17" t="s">
        <v>71</v>
      </c>
      <c r="D368" s="17" t="s">
        <v>43</v>
      </c>
      <c r="E368" s="18">
        <v>39167</v>
      </c>
      <c r="F368" s="19">
        <f t="shared" ca="1" si="5"/>
        <v>16</v>
      </c>
      <c r="G368" s="19">
        <v>1077</v>
      </c>
      <c r="H368" s="17">
        <v>3</v>
      </c>
    </row>
    <row r="369" spans="1:8" s="14" customFormat="1" ht="15" x14ac:dyDescent="0.25">
      <c r="A369" s="15">
        <v>369</v>
      </c>
      <c r="B369" s="16" t="s">
        <v>416</v>
      </c>
      <c r="C369" s="17" t="s">
        <v>50</v>
      </c>
      <c r="D369" s="17" t="s">
        <v>33</v>
      </c>
      <c r="E369" s="18">
        <v>38805</v>
      </c>
      <c r="F369" s="19">
        <f t="shared" ca="1" si="5"/>
        <v>17</v>
      </c>
      <c r="G369" s="19">
        <v>1167</v>
      </c>
      <c r="H369" s="17">
        <v>1</v>
      </c>
    </row>
    <row r="370" spans="1:8" s="14" customFormat="1" ht="15" x14ac:dyDescent="0.25">
      <c r="A370" s="15">
        <v>370</v>
      </c>
      <c r="B370" s="16" t="s">
        <v>417</v>
      </c>
      <c r="C370" s="17" t="s">
        <v>75</v>
      </c>
      <c r="D370" s="17" t="s">
        <v>28</v>
      </c>
      <c r="E370" s="18">
        <v>40625</v>
      </c>
      <c r="F370" s="19">
        <f t="shared" ca="1" si="5"/>
        <v>12</v>
      </c>
      <c r="G370" s="19">
        <v>1835</v>
      </c>
      <c r="H370" s="17">
        <v>1</v>
      </c>
    </row>
    <row r="371" spans="1:8" s="14" customFormat="1" ht="15" x14ac:dyDescent="0.25">
      <c r="A371" s="15">
        <v>371</v>
      </c>
      <c r="B371" s="16" t="s">
        <v>418</v>
      </c>
      <c r="C371" s="17" t="s">
        <v>71</v>
      </c>
      <c r="D371" s="17" t="s">
        <v>33</v>
      </c>
      <c r="E371" s="18">
        <v>39871</v>
      </c>
      <c r="F371" s="19">
        <f t="shared" ca="1" si="5"/>
        <v>14</v>
      </c>
      <c r="G371" s="19">
        <v>1112</v>
      </c>
      <c r="H371" s="17">
        <v>5</v>
      </c>
    </row>
    <row r="372" spans="1:8" s="14" customFormat="1" ht="15" x14ac:dyDescent="0.25">
      <c r="A372" s="15">
        <v>372</v>
      </c>
      <c r="B372" s="16" t="s">
        <v>419</v>
      </c>
      <c r="C372" s="17" t="s">
        <v>149</v>
      </c>
      <c r="D372" s="17" t="s">
        <v>28</v>
      </c>
      <c r="E372" s="18">
        <v>39147</v>
      </c>
      <c r="F372" s="19">
        <f t="shared" ca="1" si="5"/>
        <v>16</v>
      </c>
      <c r="G372" s="19">
        <v>2356</v>
      </c>
      <c r="H372" s="17">
        <v>4</v>
      </c>
    </row>
    <row r="373" spans="1:8" s="14" customFormat="1" ht="15" x14ac:dyDescent="0.25">
      <c r="A373" s="15">
        <v>373</v>
      </c>
      <c r="B373" s="16" t="s">
        <v>420</v>
      </c>
      <c r="C373" s="17" t="s">
        <v>27</v>
      </c>
      <c r="D373" s="17" t="s">
        <v>43</v>
      </c>
      <c r="E373" s="18">
        <v>40726</v>
      </c>
      <c r="F373" s="19">
        <f t="shared" ca="1" si="5"/>
        <v>12</v>
      </c>
      <c r="G373" s="19">
        <v>749</v>
      </c>
      <c r="H373" s="17">
        <v>4</v>
      </c>
    </row>
    <row r="374" spans="1:8" s="14" customFormat="1" ht="15" x14ac:dyDescent="0.25">
      <c r="A374" s="15">
        <v>374</v>
      </c>
      <c r="B374" s="16" t="s">
        <v>421</v>
      </c>
      <c r="C374" s="17" t="s">
        <v>50</v>
      </c>
      <c r="D374" s="17" t="s">
        <v>28</v>
      </c>
      <c r="E374" s="18">
        <v>40584</v>
      </c>
      <c r="F374" s="19">
        <f t="shared" ca="1" si="5"/>
        <v>12</v>
      </c>
      <c r="G374" s="19">
        <v>2180</v>
      </c>
      <c r="H374" s="17">
        <v>9</v>
      </c>
    </row>
    <row r="375" spans="1:8" s="14" customFormat="1" ht="15" x14ac:dyDescent="0.25">
      <c r="A375" s="15">
        <v>375</v>
      </c>
      <c r="B375" s="16" t="s">
        <v>422</v>
      </c>
      <c r="C375" s="17" t="s">
        <v>31</v>
      </c>
      <c r="D375" s="17" t="s">
        <v>33</v>
      </c>
      <c r="E375" s="18">
        <v>41014</v>
      </c>
      <c r="F375" s="19">
        <f t="shared" ca="1" si="5"/>
        <v>11</v>
      </c>
      <c r="G375" s="19">
        <v>1060</v>
      </c>
      <c r="H375" s="17">
        <v>7</v>
      </c>
    </row>
    <row r="376" spans="1:8" s="14" customFormat="1" ht="15" x14ac:dyDescent="0.25">
      <c r="A376" s="15">
        <v>376</v>
      </c>
      <c r="B376" s="16" t="s">
        <v>423</v>
      </c>
      <c r="C376" s="17" t="s">
        <v>50</v>
      </c>
      <c r="D376" s="17" t="s">
        <v>47</v>
      </c>
      <c r="E376" s="18">
        <v>36458</v>
      </c>
      <c r="F376" s="19">
        <f t="shared" ca="1" si="5"/>
        <v>24</v>
      </c>
      <c r="G376" s="19">
        <v>802</v>
      </c>
      <c r="H376" s="17">
        <v>3</v>
      </c>
    </row>
    <row r="377" spans="1:8" s="14" customFormat="1" ht="15" x14ac:dyDescent="0.25">
      <c r="A377" s="15">
        <v>377</v>
      </c>
      <c r="B377" s="16" t="s">
        <v>424</v>
      </c>
      <c r="C377" s="17" t="s">
        <v>37</v>
      </c>
      <c r="D377" s="17" t="s">
        <v>43</v>
      </c>
      <c r="E377" s="18">
        <v>36977</v>
      </c>
      <c r="F377" s="19">
        <f t="shared" ca="1" si="5"/>
        <v>22</v>
      </c>
      <c r="G377" s="19">
        <v>920</v>
      </c>
      <c r="H377" s="17">
        <v>3</v>
      </c>
    </row>
    <row r="378" spans="1:8" s="14" customFormat="1" ht="15" x14ac:dyDescent="0.25">
      <c r="A378" s="15">
        <v>378</v>
      </c>
      <c r="B378" s="16" t="s">
        <v>425</v>
      </c>
      <c r="C378" s="17" t="s">
        <v>86</v>
      </c>
      <c r="D378" s="17" t="s">
        <v>43</v>
      </c>
      <c r="E378" s="18">
        <v>35902</v>
      </c>
      <c r="F378" s="19">
        <f t="shared" ca="1" si="5"/>
        <v>25</v>
      </c>
      <c r="G378" s="19">
        <v>1075</v>
      </c>
      <c r="H378" s="17">
        <v>5</v>
      </c>
    </row>
    <row r="379" spans="1:8" s="14" customFormat="1" ht="15" x14ac:dyDescent="0.25">
      <c r="A379" s="15">
        <v>379</v>
      </c>
      <c r="B379" s="16" t="s">
        <v>426</v>
      </c>
      <c r="C379" s="17" t="s">
        <v>45</v>
      </c>
      <c r="D379" s="17" t="s">
        <v>28</v>
      </c>
      <c r="E379" s="18">
        <v>39282</v>
      </c>
      <c r="F379" s="19">
        <f t="shared" ca="1" si="5"/>
        <v>16</v>
      </c>
      <c r="G379" s="19">
        <v>2058</v>
      </c>
      <c r="H379" s="17">
        <v>10</v>
      </c>
    </row>
    <row r="380" spans="1:8" s="14" customFormat="1" ht="15" x14ac:dyDescent="0.25">
      <c r="A380" s="15">
        <v>380</v>
      </c>
      <c r="B380" s="16" t="s">
        <v>427</v>
      </c>
      <c r="C380" s="17" t="s">
        <v>71</v>
      </c>
      <c r="D380" s="17" t="s">
        <v>47</v>
      </c>
      <c r="E380" s="18">
        <v>40610</v>
      </c>
      <c r="F380" s="19">
        <f t="shared" ca="1" si="5"/>
        <v>12</v>
      </c>
      <c r="G380" s="19">
        <v>1088</v>
      </c>
      <c r="H380" s="17">
        <v>5</v>
      </c>
    </row>
    <row r="381" spans="1:8" s="14" customFormat="1" ht="15" x14ac:dyDescent="0.25">
      <c r="A381" s="15">
        <v>381</v>
      </c>
      <c r="B381" s="16" t="s">
        <v>428</v>
      </c>
      <c r="C381" s="17" t="s">
        <v>60</v>
      </c>
      <c r="D381" s="17" t="s">
        <v>28</v>
      </c>
      <c r="E381" s="18">
        <v>37073</v>
      </c>
      <c r="F381" s="19">
        <f t="shared" ca="1" si="5"/>
        <v>22</v>
      </c>
      <c r="G381" s="19">
        <v>1649</v>
      </c>
      <c r="H381" s="17">
        <v>10</v>
      </c>
    </row>
    <row r="382" spans="1:8" s="14" customFormat="1" ht="15" x14ac:dyDescent="0.25">
      <c r="A382" s="15">
        <v>382</v>
      </c>
      <c r="B382" s="16" t="s">
        <v>429</v>
      </c>
      <c r="C382" s="17" t="s">
        <v>31</v>
      </c>
      <c r="D382" s="17" t="s">
        <v>28</v>
      </c>
      <c r="E382" s="18">
        <v>36643</v>
      </c>
      <c r="F382" s="19">
        <f t="shared" ca="1" si="5"/>
        <v>23</v>
      </c>
      <c r="G382" s="19">
        <v>1730</v>
      </c>
      <c r="H382" s="17">
        <v>6</v>
      </c>
    </row>
    <row r="383" spans="1:8" s="14" customFormat="1" ht="15" x14ac:dyDescent="0.25">
      <c r="A383" s="15">
        <v>383</v>
      </c>
      <c r="B383" s="16" t="s">
        <v>430</v>
      </c>
      <c r="C383" s="17" t="s">
        <v>52</v>
      </c>
      <c r="D383" s="17" t="s">
        <v>28</v>
      </c>
      <c r="E383" s="18">
        <v>36175</v>
      </c>
      <c r="F383" s="19">
        <f t="shared" ca="1" si="5"/>
        <v>25</v>
      </c>
      <c r="G383" s="19">
        <v>1766</v>
      </c>
      <c r="H383" s="17">
        <v>11</v>
      </c>
    </row>
    <row r="384" spans="1:8" s="14" customFormat="1" ht="15" x14ac:dyDescent="0.25">
      <c r="A384" s="15">
        <v>384</v>
      </c>
      <c r="B384" s="16" t="s">
        <v>431</v>
      </c>
      <c r="C384" s="17" t="s">
        <v>50</v>
      </c>
      <c r="D384" s="17" t="s">
        <v>28</v>
      </c>
      <c r="E384" s="18">
        <v>40986</v>
      </c>
      <c r="F384" s="19">
        <f t="shared" ca="1" si="5"/>
        <v>11</v>
      </c>
      <c r="G384" s="19">
        <v>1642</v>
      </c>
      <c r="H384" s="17">
        <v>9</v>
      </c>
    </row>
    <row r="385" spans="1:8" s="14" customFormat="1" ht="15" x14ac:dyDescent="0.25">
      <c r="A385" s="15">
        <v>385</v>
      </c>
      <c r="B385" s="16" t="s">
        <v>432</v>
      </c>
      <c r="C385" s="17" t="s">
        <v>50</v>
      </c>
      <c r="D385" s="17" t="s">
        <v>43</v>
      </c>
      <c r="E385" s="18">
        <v>40523</v>
      </c>
      <c r="F385" s="19">
        <f t="shared" ca="1" si="5"/>
        <v>13</v>
      </c>
      <c r="G385" s="19">
        <v>961</v>
      </c>
      <c r="H385" s="17">
        <v>3</v>
      </c>
    </row>
    <row r="386" spans="1:8" s="14" customFormat="1" ht="15" x14ac:dyDescent="0.25">
      <c r="A386" s="15">
        <v>386</v>
      </c>
      <c r="B386" s="16" t="s">
        <v>433</v>
      </c>
      <c r="C386" s="17" t="s">
        <v>50</v>
      </c>
      <c r="D386" s="17" t="s">
        <v>28</v>
      </c>
      <c r="E386" s="18">
        <v>38347</v>
      </c>
      <c r="F386" s="19">
        <f t="shared" ref="F386:F449" ca="1" si="6">DATEDIF(E386,TODAY(),"Y")</f>
        <v>19</v>
      </c>
      <c r="G386" s="19">
        <v>1973</v>
      </c>
      <c r="H386" s="17">
        <v>4</v>
      </c>
    </row>
    <row r="387" spans="1:8" s="14" customFormat="1" ht="15" x14ac:dyDescent="0.25">
      <c r="A387" s="15">
        <v>387</v>
      </c>
      <c r="B387" s="16" t="s">
        <v>434</v>
      </c>
      <c r="C387" s="17" t="s">
        <v>45</v>
      </c>
      <c r="D387" s="17" t="s">
        <v>47</v>
      </c>
      <c r="E387" s="18">
        <v>36340</v>
      </c>
      <c r="F387" s="19">
        <f t="shared" ca="1" si="6"/>
        <v>24</v>
      </c>
      <c r="G387" s="19">
        <v>1044</v>
      </c>
      <c r="H387" s="17">
        <v>1</v>
      </c>
    </row>
    <row r="388" spans="1:8" s="14" customFormat="1" ht="15" x14ac:dyDescent="0.25">
      <c r="A388" s="15">
        <v>388</v>
      </c>
      <c r="B388" s="16" t="s">
        <v>435</v>
      </c>
      <c r="C388" s="17" t="s">
        <v>37</v>
      </c>
      <c r="D388" s="17" t="s">
        <v>28</v>
      </c>
      <c r="E388" s="18">
        <v>37436</v>
      </c>
      <c r="F388" s="19">
        <f t="shared" ca="1" si="6"/>
        <v>21</v>
      </c>
      <c r="G388" s="19">
        <v>2126</v>
      </c>
      <c r="H388" s="17">
        <v>10</v>
      </c>
    </row>
    <row r="389" spans="1:8" s="14" customFormat="1" ht="15" x14ac:dyDescent="0.25">
      <c r="A389" s="15">
        <v>389</v>
      </c>
      <c r="B389" s="16" t="s">
        <v>436</v>
      </c>
      <c r="C389" s="17" t="s">
        <v>52</v>
      </c>
      <c r="D389" s="17" t="s">
        <v>43</v>
      </c>
      <c r="E389" s="18">
        <v>40333</v>
      </c>
      <c r="F389" s="19">
        <f t="shared" ca="1" si="6"/>
        <v>13</v>
      </c>
      <c r="G389" s="19">
        <v>916</v>
      </c>
      <c r="H389" s="17">
        <v>2</v>
      </c>
    </row>
    <row r="390" spans="1:8" s="14" customFormat="1" ht="15" x14ac:dyDescent="0.25">
      <c r="A390" s="15">
        <v>390</v>
      </c>
      <c r="B390" s="16" t="s">
        <v>437</v>
      </c>
      <c r="C390" s="17" t="s">
        <v>39</v>
      </c>
      <c r="D390" s="17" t="s">
        <v>28</v>
      </c>
      <c r="E390" s="18">
        <v>41128</v>
      </c>
      <c r="F390" s="19">
        <f t="shared" ca="1" si="6"/>
        <v>11</v>
      </c>
      <c r="G390" s="19">
        <v>2096</v>
      </c>
      <c r="H390" s="17">
        <v>3</v>
      </c>
    </row>
    <row r="391" spans="1:8" s="14" customFormat="1" ht="15" x14ac:dyDescent="0.25">
      <c r="A391" s="15">
        <v>391</v>
      </c>
      <c r="B391" s="16" t="s">
        <v>438</v>
      </c>
      <c r="C391" s="17" t="s">
        <v>37</v>
      </c>
      <c r="D391" s="17" t="s">
        <v>43</v>
      </c>
      <c r="E391" s="18">
        <v>38738</v>
      </c>
      <c r="F391" s="19">
        <f t="shared" ca="1" si="6"/>
        <v>18</v>
      </c>
      <c r="G391" s="19">
        <v>909</v>
      </c>
      <c r="H391" s="17">
        <v>1</v>
      </c>
    </row>
    <row r="392" spans="1:8" s="14" customFormat="1" ht="15" x14ac:dyDescent="0.25">
      <c r="A392" s="15">
        <v>392</v>
      </c>
      <c r="B392" s="16" t="s">
        <v>439</v>
      </c>
      <c r="C392" s="17" t="s">
        <v>45</v>
      </c>
      <c r="D392" s="17" t="s">
        <v>28</v>
      </c>
      <c r="E392" s="18">
        <v>37848</v>
      </c>
      <c r="F392" s="19">
        <f t="shared" ca="1" si="6"/>
        <v>20</v>
      </c>
      <c r="G392" s="19">
        <v>1765</v>
      </c>
      <c r="H392" s="17">
        <v>12</v>
      </c>
    </row>
    <row r="393" spans="1:8" s="14" customFormat="1" ht="15" x14ac:dyDescent="0.25">
      <c r="A393" s="15">
        <v>393</v>
      </c>
      <c r="B393" s="16" t="s">
        <v>440</v>
      </c>
      <c r="C393" s="17" t="s">
        <v>50</v>
      </c>
      <c r="D393" s="17" t="s">
        <v>43</v>
      </c>
      <c r="E393" s="18">
        <v>40811</v>
      </c>
      <c r="F393" s="19">
        <f t="shared" ca="1" si="6"/>
        <v>12</v>
      </c>
      <c r="G393" s="19">
        <v>681</v>
      </c>
      <c r="H393" s="17">
        <v>2</v>
      </c>
    </row>
    <row r="394" spans="1:8" s="14" customFormat="1" ht="15" x14ac:dyDescent="0.25">
      <c r="A394" s="15">
        <v>394</v>
      </c>
      <c r="B394" s="16" t="s">
        <v>441</v>
      </c>
      <c r="C394" s="17" t="s">
        <v>71</v>
      </c>
      <c r="D394" s="17" t="s">
        <v>28</v>
      </c>
      <c r="E394" s="18">
        <v>36297</v>
      </c>
      <c r="F394" s="19">
        <f t="shared" ca="1" si="6"/>
        <v>24</v>
      </c>
      <c r="G394" s="19">
        <v>2071</v>
      </c>
      <c r="H394" s="17">
        <v>4</v>
      </c>
    </row>
    <row r="395" spans="1:8" s="14" customFormat="1" ht="15" x14ac:dyDescent="0.25">
      <c r="A395" s="15">
        <v>395</v>
      </c>
      <c r="B395" s="16" t="s">
        <v>442</v>
      </c>
      <c r="C395" s="17" t="s">
        <v>31</v>
      </c>
      <c r="D395" s="17" t="s">
        <v>28</v>
      </c>
      <c r="E395" s="18">
        <v>41228</v>
      </c>
      <c r="F395" s="19">
        <f t="shared" ca="1" si="6"/>
        <v>11</v>
      </c>
      <c r="G395" s="19">
        <v>1649</v>
      </c>
      <c r="H395" s="17">
        <v>3</v>
      </c>
    </row>
    <row r="396" spans="1:8" s="14" customFormat="1" ht="15" x14ac:dyDescent="0.25">
      <c r="A396" s="15">
        <v>396</v>
      </c>
      <c r="B396" s="16" t="s">
        <v>443</v>
      </c>
      <c r="C396" s="17" t="s">
        <v>71</v>
      </c>
      <c r="D396" s="17" t="s">
        <v>43</v>
      </c>
      <c r="E396" s="18">
        <v>39283</v>
      </c>
      <c r="F396" s="19">
        <f t="shared" ca="1" si="6"/>
        <v>16</v>
      </c>
      <c r="G396" s="19">
        <v>1042</v>
      </c>
      <c r="H396" s="17">
        <v>2</v>
      </c>
    </row>
    <row r="397" spans="1:8" s="14" customFormat="1" ht="15" x14ac:dyDescent="0.25">
      <c r="A397" s="15">
        <v>397</v>
      </c>
      <c r="B397" s="16" t="s">
        <v>444</v>
      </c>
      <c r="C397" s="17" t="s">
        <v>52</v>
      </c>
      <c r="D397" s="17" t="s">
        <v>43</v>
      </c>
      <c r="E397" s="18">
        <v>37803</v>
      </c>
      <c r="F397" s="19">
        <f t="shared" ca="1" si="6"/>
        <v>20</v>
      </c>
      <c r="G397" s="19">
        <v>695</v>
      </c>
      <c r="H397" s="17">
        <v>3</v>
      </c>
    </row>
    <row r="398" spans="1:8" s="14" customFormat="1" ht="15" x14ac:dyDescent="0.25">
      <c r="A398" s="15">
        <v>398</v>
      </c>
      <c r="B398" s="16" t="s">
        <v>445</v>
      </c>
      <c r="C398" s="17" t="s">
        <v>41</v>
      </c>
      <c r="D398" s="17" t="s">
        <v>28</v>
      </c>
      <c r="E398" s="18">
        <v>39404</v>
      </c>
      <c r="F398" s="19">
        <f t="shared" ca="1" si="6"/>
        <v>16</v>
      </c>
      <c r="G398" s="19">
        <v>2227</v>
      </c>
      <c r="H398" s="17">
        <v>3</v>
      </c>
    </row>
    <row r="399" spans="1:8" s="14" customFormat="1" ht="15" x14ac:dyDescent="0.25">
      <c r="A399" s="15">
        <v>399</v>
      </c>
      <c r="B399" s="16" t="s">
        <v>446</v>
      </c>
      <c r="C399" s="17" t="s">
        <v>45</v>
      </c>
      <c r="D399" s="17" t="s">
        <v>28</v>
      </c>
      <c r="E399" s="18">
        <v>40666</v>
      </c>
      <c r="F399" s="19">
        <f t="shared" ca="1" si="6"/>
        <v>12</v>
      </c>
      <c r="G399" s="19">
        <v>2475</v>
      </c>
      <c r="H399" s="17">
        <v>4</v>
      </c>
    </row>
    <row r="400" spans="1:8" s="14" customFormat="1" ht="15" x14ac:dyDescent="0.25">
      <c r="A400" s="15">
        <v>400</v>
      </c>
      <c r="B400" s="16" t="s">
        <v>447</v>
      </c>
      <c r="C400" s="17" t="s">
        <v>37</v>
      </c>
      <c r="D400" s="17" t="s">
        <v>33</v>
      </c>
      <c r="E400" s="18">
        <v>40456</v>
      </c>
      <c r="F400" s="19">
        <f t="shared" ca="1" si="6"/>
        <v>13</v>
      </c>
      <c r="G400" s="19">
        <v>1198</v>
      </c>
      <c r="H400" s="17">
        <v>1</v>
      </c>
    </row>
    <row r="401" spans="1:8" s="14" customFormat="1" ht="15" x14ac:dyDescent="0.25">
      <c r="A401" s="15">
        <v>401</v>
      </c>
      <c r="B401" s="16" t="s">
        <v>448</v>
      </c>
      <c r="C401" s="17" t="s">
        <v>41</v>
      </c>
      <c r="D401" s="17" t="s">
        <v>28</v>
      </c>
      <c r="E401" s="18">
        <v>40525</v>
      </c>
      <c r="F401" s="19">
        <f t="shared" ca="1" si="6"/>
        <v>13</v>
      </c>
      <c r="G401" s="19">
        <v>1874</v>
      </c>
      <c r="H401" s="17">
        <v>9</v>
      </c>
    </row>
    <row r="402" spans="1:8" s="14" customFormat="1" ht="15" x14ac:dyDescent="0.25">
      <c r="A402" s="15">
        <v>402</v>
      </c>
      <c r="B402" s="16" t="s">
        <v>449</v>
      </c>
      <c r="C402" s="17" t="s">
        <v>75</v>
      </c>
      <c r="D402" s="17" t="s">
        <v>28</v>
      </c>
      <c r="E402" s="18">
        <v>39754</v>
      </c>
      <c r="F402" s="19">
        <f t="shared" ca="1" si="6"/>
        <v>15</v>
      </c>
      <c r="G402" s="19">
        <v>2287</v>
      </c>
      <c r="H402" s="17">
        <v>6</v>
      </c>
    </row>
    <row r="403" spans="1:8" s="14" customFormat="1" ht="15" x14ac:dyDescent="0.25">
      <c r="A403" s="15">
        <v>403</v>
      </c>
      <c r="B403" s="16" t="s">
        <v>450</v>
      </c>
      <c r="C403" s="17" t="s">
        <v>149</v>
      </c>
      <c r="D403" s="17" t="s">
        <v>28</v>
      </c>
      <c r="E403" s="18">
        <v>39646</v>
      </c>
      <c r="F403" s="19">
        <f t="shared" ca="1" si="6"/>
        <v>15</v>
      </c>
      <c r="G403" s="19">
        <v>2374</v>
      </c>
      <c r="H403" s="17">
        <v>11</v>
      </c>
    </row>
    <row r="404" spans="1:8" s="14" customFormat="1" ht="15" x14ac:dyDescent="0.25">
      <c r="A404" s="15">
        <v>404</v>
      </c>
      <c r="B404" s="16" t="s">
        <v>451</v>
      </c>
      <c r="C404" s="17" t="s">
        <v>45</v>
      </c>
      <c r="D404" s="17" t="s">
        <v>43</v>
      </c>
      <c r="E404" s="18">
        <v>40820</v>
      </c>
      <c r="F404" s="19">
        <f t="shared" ca="1" si="6"/>
        <v>12</v>
      </c>
      <c r="G404" s="19">
        <v>839</v>
      </c>
      <c r="H404" s="17">
        <v>2</v>
      </c>
    </row>
    <row r="405" spans="1:8" s="14" customFormat="1" ht="15" x14ac:dyDescent="0.25">
      <c r="A405" s="15">
        <v>405</v>
      </c>
      <c r="B405" s="16" t="s">
        <v>452</v>
      </c>
      <c r="C405" s="17" t="s">
        <v>37</v>
      </c>
      <c r="D405" s="17" t="s">
        <v>43</v>
      </c>
      <c r="E405" s="18">
        <v>38289</v>
      </c>
      <c r="F405" s="19">
        <f t="shared" ca="1" si="6"/>
        <v>19</v>
      </c>
      <c r="G405" s="19">
        <v>684</v>
      </c>
      <c r="H405" s="17">
        <v>2</v>
      </c>
    </row>
    <row r="406" spans="1:8" s="14" customFormat="1" ht="15" x14ac:dyDescent="0.25">
      <c r="A406" s="15">
        <v>406</v>
      </c>
      <c r="B406" s="16" t="s">
        <v>453</v>
      </c>
      <c r="C406" s="17" t="s">
        <v>27</v>
      </c>
      <c r="D406" s="17" t="s">
        <v>28</v>
      </c>
      <c r="E406" s="18">
        <v>38856</v>
      </c>
      <c r="F406" s="19">
        <f t="shared" ca="1" si="6"/>
        <v>17</v>
      </c>
      <c r="G406" s="19">
        <v>1646</v>
      </c>
      <c r="H406" s="17">
        <v>3</v>
      </c>
    </row>
    <row r="407" spans="1:8" s="14" customFormat="1" ht="15" x14ac:dyDescent="0.25">
      <c r="A407" s="15">
        <v>407</v>
      </c>
      <c r="B407" s="16" t="s">
        <v>454</v>
      </c>
      <c r="C407" s="17" t="s">
        <v>71</v>
      </c>
      <c r="D407" s="17" t="s">
        <v>43</v>
      </c>
      <c r="E407" s="18">
        <v>36192</v>
      </c>
      <c r="F407" s="19">
        <f t="shared" ca="1" si="6"/>
        <v>24</v>
      </c>
      <c r="G407" s="19">
        <v>1097</v>
      </c>
      <c r="H407" s="17">
        <v>5</v>
      </c>
    </row>
    <row r="408" spans="1:8" s="14" customFormat="1" ht="15" x14ac:dyDescent="0.25">
      <c r="A408" s="15">
        <v>408</v>
      </c>
      <c r="B408" s="16" t="s">
        <v>455</v>
      </c>
      <c r="C408" s="17" t="s">
        <v>50</v>
      </c>
      <c r="D408" s="17" t="s">
        <v>28</v>
      </c>
      <c r="E408" s="18">
        <v>39728</v>
      </c>
      <c r="F408" s="19">
        <f t="shared" ca="1" si="6"/>
        <v>15</v>
      </c>
      <c r="G408" s="19">
        <v>2098</v>
      </c>
      <c r="H408" s="17">
        <v>10</v>
      </c>
    </row>
    <row r="409" spans="1:8" s="14" customFormat="1" ht="15" x14ac:dyDescent="0.25">
      <c r="A409" s="15">
        <v>409</v>
      </c>
      <c r="B409" s="16" t="s">
        <v>456</v>
      </c>
      <c r="C409" s="17" t="s">
        <v>37</v>
      </c>
      <c r="D409" s="17" t="s">
        <v>43</v>
      </c>
      <c r="E409" s="18">
        <v>36729</v>
      </c>
      <c r="F409" s="19">
        <f t="shared" ca="1" si="6"/>
        <v>23</v>
      </c>
      <c r="G409" s="19">
        <v>834</v>
      </c>
      <c r="H409" s="17">
        <v>3</v>
      </c>
    </row>
    <row r="410" spans="1:8" s="14" customFormat="1" ht="15" x14ac:dyDescent="0.25">
      <c r="A410" s="15">
        <v>410</v>
      </c>
      <c r="B410" s="16" t="s">
        <v>457</v>
      </c>
      <c r="C410" s="17" t="s">
        <v>50</v>
      </c>
      <c r="D410" s="17" t="s">
        <v>43</v>
      </c>
      <c r="E410" s="18">
        <v>39728</v>
      </c>
      <c r="F410" s="19">
        <f t="shared" ca="1" si="6"/>
        <v>15</v>
      </c>
      <c r="G410" s="19">
        <v>692</v>
      </c>
      <c r="H410" s="17">
        <v>1</v>
      </c>
    </row>
    <row r="411" spans="1:8" s="14" customFormat="1" ht="15" x14ac:dyDescent="0.25">
      <c r="A411" s="15">
        <v>411</v>
      </c>
      <c r="B411" s="16" t="s">
        <v>458</v>
      </c>
      <c r="C411" s="17" t="s">
        <v>86</v>
      </c>
      <c r="D411" s="17" t="s">
        <v>28</v>
      </c>
      <c r="E411" s="18">
        <v>37241</v>
      </c>
      <c r="F411" s="19">
        <f t="shared" ca="1" si="6"/>
        <v>22</v>
      </c>
      <c r="G411" s="19">
        <v>1654</v>
      </c>
      <c r="H411" s="17">
        <v>5</v>
      </c>
    </row>
    <row r="412" spans="1:8" s="14" customFormat="1" ht="15" x14ac:dyDescent="0.25">
      <c r="A412" s="15">
        <v>412</v>
      </c>
      <c r="B412" s="16" t="s">
        <v>459</v>
      </c>
      <c r="C412" s="17" t="s">
        <v>27</v>
      </c>
      <c r="D412" s="17" t="s">
        <v>28</v>
      </c>
      <c r="E412" s="18">
        <v>39141</v>
      </c>
      <c r="F412" s="19">
        <f t="shared" ca="1" si="6"/>
        <v>16</v>
      </c>
      <c r="G412" s="19">
        <v>1965</v>
      </c>
      <c r="H412" s="17">
        <v>11</v>
      </c>
    </row>
    <row r="413" spans="1:8" s="14" customFormat="1" ht="15" x14ac:dyDescent="0.25">
      <c r="A413" s="15">
        <v>413</v>
      </c>
      <c r="B413" s="16" t="s">
        <v>460</v>
      </c>
      <c r="C413" s="17" t="s">
        <v>27</v>
      </c>
      <c r="D413" s="17" t="s">
        <v>28</v>
      </c>
      <c r="E413" s="18">
        <v>36081</v>
      </c>
      <c r="F413" s="19">
        <f t="shared" ca="1" si="6"/>
        <v>25</v>
      </c>
      <c r="G413" s="19">
        <v>1813</v>
      </c>
      <c r="H413" s="17">
        <v>12</v>
      </c>
    </row>
    <row r="414" spans="1:8" s="14" customFormat="1" ht="15" x14ac:dyDescent="0.25">
      <c r="A414" s="15">
        <v>414</v>
      </c>
      <c r="B414" s="16" t="s">
        <v>461</v>
      </c>
      <c r="C414" s="17" t="s">
        <v>41</v>
      </c>
      <c r="D414" s="17" t="s">
        <v>28</v>
      </c>
      <c r="E414" s="18">
        <v>39123</v>
      </c>
      <c r="F414" s="19">
        <f t="shared" ca="1" si="6"/>
        <v>16</v>
      </c>
      <c r="G414" s="19">
        <v>1919</v>
      </c>
      <c r="H414" s="17">
        <v>1</v>
      </c>
    </row>
    <row r="415" spans="1:8" s="14" customFormat="1" ht="15" x14ac:dyDescent="0.25">
      <c r="A415" s="15">
        <v>415</v>
      </c>
      <c r="B415" s="16" t="s">
        <v>462</v>
      </c>
      <c r="C415" s="17" t="s">
        <v>31</v>
      </c>
      <c r="D415" s="17" t="s">
        <v>28</v>
      </c>
      <c r="E415" s="18">
        <v>36414</v>
      </c>
      <c r="F415" s="19">
        <f t="shared" ca="1" si="6"/>
        <v>24</v>
      </c>
      <c r="G415" s="19">
        <v>2312</v>
      </c>
      <c r="H415" s="17">
        <v>5</v>
      </c>
    </row>
    <row r="416" spans="1:8" s="14" customFormat="1" ht="15" x14ac:dyDescent="0.25">
      <c r="A416" s="15">
        <v>416</v>
      </c>
      <c r="B416" s="16" t="s">
        <v>463</v>
      </c>
      <c r="C416" s="17" t="s">
        <v>86</v>
      </c>
      <c r="D416" s="17" t="s">
        <v>47</v>
      </c>
      <c r="E416" s="18">
        <v>36602</v>
      </c>
      <c r="F416" s="19">
        <f t="shared" ca="1" si="6"/>
        <v>23</v>
      </c>
      <c r="G416" s="19">
        <v>908</v>
      </c>
      <c r="H416" s="17">
        <v>2</v>
      </c>
    </row>
    <row r="417" spans="1:8" s="14" customFormat="1" ht="15" x14ac:dyDescent="0.25">
      <c r="A417" s="15">
        <v>417</v>
      </c>
      <c r="B417" s="16" t="s">
        <v>464</v>
      </c>
      <c r="C417" s="17" t="s">
        <v>39</v>
      </c>
      <c r="D417" s="17" t="s">
        <v>43</v>
      </c>
      <c r="E417" s="18">
        <v>36176</v>
      </c>
      <c r="F417" s="19">
        <f t="shared" ca="1" si="6"/>
        <v>25</v>
      </c>
      <c r="G417" s="19">
        <v>969</v>
      </c>
      <c r="H417" s="17">
        <v>4</v>
      </c>
    </row>
    <row r="418" spans="1:8" s="14" customFormat="1" ht="15" x14ac:dyDescent="0.25">
      <c r="A418" s="15">
        <v>418</v>
      </c>
      <c r="B418" s="16" t="s">
        <v>465</v>
      </c>
      <c r="C418" s="17" t="s">
        <v>86</v>
      </c>
      <c r="D418" s="17" t="s">
        <v>47</v>
      </c>
      <c r="E418" s="18">
        <v>36487</v>
      </c>
      <c r="F418" s="19">
        <f t="shared" ca="1" si="6"/>
        <v>24</v>
      </c>
      <c r="G418" s="19">
        <v>731</v>
      </c>
      <c r="H418" s="17">
        <v>5</v>
      </c>
    </row>
    <row r="419" spans="1:8" s="14" customFormat="1" ht="15" x14ac:dyDescent="0.25">
      <c r="A419" s="15">
        <v>419</v>
      </c>
      <c r="B419" s="16" t="s">
        <v>466</v>
      </c>
      <c r="C419" s="17" t="s">
        <v>52</v>
      </c>
      <c r="D419" s="17" t="s">
        <v>28</v>
      </c>
      <c r="E419" s="18">
        <v>40922</v>
      </c>
      <c r="F419" s="19">
        <f t="shared" ca="1" si="6"/>
        <v>12</v>
      </c>
      <c r="G419" s="19">
        <v>1779</v>
      </c>
      <c r="H419" s="17">
        <v>9</v>
      </c>
    </row>
    <row r="420" spans="1:8" s="14" customFormat="1" ht="15" x14ac:dyDescent="0.25">
      <c r="A420" s="15">
        <v>420</v>
      </c>
      <c r="B420" s="16" t="s">
        <v>467</v>
      </c>
      <c r="C420" s="17" t="s">
        <v>37</v>
      </c>
      <c r="D420" s="17" t="s">
        <v>28</v>
      </c>
      <c r="E420" s="18">
        <v>40312</v>
      </c>
      <c r="F420" s="19">
        <f t="shared" ca="1" si="6"/>
        <v>13</v>
      </c>
      <c r="G420" s="19">
        <v>1885</v>
      </c>
      <c r="H420" s="17">
        <v>4</v>
      </c>
    </row>
    <row r="421" spans="1:8" s="14" customFormat="1" ht="15" x14ac:dyDescent="0.25">
      <c r="A421" s="15">
        <v>421</v>
      </c>
      <c r="B421" s="16" t="s">
        <v>468</v>
      </c>
      <c r="C421" s="17" t="s">
        <v>37</v>
      </c>
      <c r="D421" s="17" t="s">
        <v>28</v>
      </c>
      <c r="E421" s="18">
        <v>40203</v>
      </c>
      <c r="F421" s="19">
        <f t="shared" ca="1" si="6"/>
        <v>14</v>
      </c>
      <c r="G421" s="19">
        <v>1519</v>
      </c>
      <c r="H421" s="17">
        <v>3</v>
      </c>
    </row>
    <row r="422" spans="1:8" s="14" customFormat="1" ht="15" x14ac:dyDescent="0.25">
      <c r="A422" s="15">
        <v>422</v>
      </c>
      <c r="B422" s="16" t="s">
        <v>469</v>
      </c>
      <c r="C422" s="17" t="s">
        <v>52</v>
      </c>
      <c r="D422" s="17" t="s">
        <v>43</v>
      </c>
      <c r="E422" s="18">
        <v>36047</v>
      </c>
      <c r="F422" s="19">
        <f t="shared" ca="1" si="6"/>
        <v>25</v>
      </c>
      <c r="G422" s="19">
        <v>769</v>
      </c>
      <c r="H422" s="17">
        <v>3</v>
      </c>
    </row>
    <row r="423" spans="1:8" s="14" customFormat="1" ht="15" x14ac:dyDescent="0.25">
      <c r="A423" s="15">
        <v>423</v>
      </c>
      <c r="B423" s="16" t="s">
        <v>470</v>
      </c>
      <c r="C423" s="17" t="s">
        <v>41</v>
      </c>
      <c r="D423" s="17" t="s">
        <v>28</v>
      </c>
      <c r="E423" s="18">
        <v>39657</v>
      </c>
      <c r="F423" s="19">
        <f t="shared" ca="1" si="6"/>
        <v>15</v>
      </c>
      <c r="G423" s="19">
        <v>2340</v>
      </c>
      <c r="H423" s="17">
        <v>5</v>
      </c>
    </row>
    <row r="424" spans="1:8" s="14" customFormat="1" ht="15" x14ac:dyDescent="0.25">
      <c r="A424" s="15">
        <v>424</v>
      </c>
      <c r="B424" s="16" t="s">
        <v>471</v>
      </c>
      <c r="C424" s="17" t="s">
        <v>50</v>
      </c>
      <c r="D424" s="17" t="s">
        <v>28</v>
      </c>
      <c r="E424" s="18">
        <v>38328</v>
      </c>
      <c r="F424" s="19">
        <f t="shared" ca="1" si="6"/>
        <v>19</v>
      </c>
      <c r="G424" s="19">
        <v>1920</v>
      </c>
      <c r="H424" s="17">
        <v>7</v>
      </c>
    </row>
    <row r="425" spans="1:8" s="14" customFormat="1" ht="15" x14ac:dyDescent="0.25">
      <c r="A425" s="15">
        <v>425</v>
      </c>
      <c r="B425" s="16" t="s">
        <v>472</v>
      </c>
      <c r="C425" s="17" t="s">
        <v>37</v>
      </c>
      <c r="D425" s="17" t="s">
        <v>43</v>
      </c>
      <c r="E425" s="18">
        <v>39539</v>
      </c>
      <c r="F425" s="19">
        <f t="shared" ca="1" si="6"/>
        <v>15</v>
      </c>
      <c r="G425" s="19">
        <v>847</v>
      </c>
      <c r="H425" s="17">
        <v>4</v>
      </c>
    </row>
    <row r="426" spans="1:8" s="14" customFormat="1" ht="15" x14ac:dyDescent="0.25">
      <c r="A426" s="15">
        <v>426</v>
      </c>
      <c r="B426" s="16" t="s">
        <v>473</v>
      </c>
      <c r="C426" s="17" t="s">
        <v>27</v>
      </c>
      <c r="D426" s="17" t="s">
        <v>43</v>
      </c>
      <c r="E426" s="18">
        <v>36070</v>
      </c>
      <c r="F426" s="19">
        <f t="shared" ca="1" si="6"/>
        <v>25</v>
      </c>
      <c r="G426" s="19">
        <v>809</v>
      </c>
      <c r="H426" s="17">
        <v>2</v>
      </c>
    </row>
    <row r="427" spans="1:8" s="14" customFormat="1" ht="15" x14ac:dyDescent="0.25">
      <c r="A427" s="15">
        <v>427</v>
      </c>
      <c r="B427" s="16" t="s">
        <v>474</v>
      </c>
      <c r="C427" s="17" t="s">
        <v>39</v>
      </c>
      <c r="D427" s="17" t="s">
        <v>33</v>
      </c>
      <c r="E427" s="18">
        <v>39107</v>
      </c>
      <c r="F427" s="19">
        <f t="shared" ca="1" si="6"/>
        <v>17</v>
      </c>
      <c r="G427" s="19">
        <v>1177</v>
      </c>
      <c r="H427" s="17">
        <v>3</v>
      </c>
    </row>
    <row r="428" spans="1:8" s="14" customFormat="1" ht="15" x14ac:dyDescent="0.25">
      <c r="A428" s="15">
        <v>428</v>
      </c>
      <c r="B428" s="16" t="s">
        <v>475</v>
      </c>
      <c r="C428" s="17" t="s">
        <v>52</v>
      </c>
      <c r="D428" s="17" t="s">
        <v>28</v>
      </c>
      <c r="E428" s="18">
        <v>41046</v>
      </c>
      <c r="F428" s="19">
        <f t="shared" ca="1" si="6"/>
        <v>11</v>
      </c>
      <c r="G428" s="19">
        <v>1692</v>
      </c>
      <c r="H428" s="17">
        <v>3</v>
      </c>
    </row>
    <row r="429" spans="1:8" s="14" customFormat="1" ht="15" x14ac:dyDescent="0.25">
      <c r="A429" s="15">
        <v>429</v>
      </c>
      <c r="B429" s="16" t="s">
        <v>476</v>
      </c>
      <c r="C429" s="17" t="s">
        <v>27</v>
      </c>
      <c r="D429" s="17" t="s">
        <v>33</v>
      </c>
      <c r="E429" s="18">
        <v>36196</v>
      </c>
      <c r="F429" s="19">
        <f t="shared" ca="1" si="6"/>
        <v>24</v>
      </c>
      <c r="G429" s="19">
        <v>1059</v>
      </c>
      <c r="H429" s="17">
        <v>3</v>
      </c>
    </row>
    <row r="430" spans="1:8" s="14" customFormat="1" ht="15" x14ac:dyDescent="0.25">
      <c r="A430" s="15">
        <v>430</v>
      </c>
      <c r="B430" s="16" t="s">
        <v>477</v>
      </c>
      <c r="C430" s="17" t="s">
        <v>86</v>
      </c>
      <c r="D430" s="17" t="s">
        <v>28</v>
      </c>
      <c r="E430" s="18">
        <v>40596</v>
      </c>
      <c r="F430" s="19">
        <f t="shared" ca="1" si="6"/>
        <v>12</v>
      </c>
      <c r="G430" s="19">
        <v>2386</v>
      </c>
      <c r="H430" s="17">
        <v>11</v>
      </c>
    </row>
    <row r="431" spans="1:8" s="14" customFormat="1" ht="15" x14ac:dyDescent="0.25">
      <c r="A431" s="15">
        <v>431</v>
      </c>
      <c r="B431" s="16" t="s">
        <v>478</v>
      </c>
      <c r="C431" s="17" t="s">
        <v>39</v>
      </c>
      <c r="D431" s="17" t="s">
        <v>28</v>
      </c>
      <c r="E431" s="18">
        <v>36077</v>
      </c>
      <c r="F431" s="19">
        <f t="shared" ca="1" si="6"/>
        <v>25</v>
      </c>
      <c r="G431" s="19">
        <v>2466</v>
      </c>
      <c r="H431" s="17">
        <v>4</v>
      </c>
    </row>
    <row r="432" spans="1:8" s="14" customFormat="1" ht="15" x14ac:dyDescent="0.25">
      <c r="A432" s="15">
        <v>432</v>
      </c>
      <c r="B432" s="16" t="s">
        <v>479</v>
      </c>
      <c r="C432" s="17" t="s">
        <v>37</v>
      </c>
      <c r="D432" s="17" t="s">
        <v>28</v>
      </c>
      <c r="E432" s="18">
        <v>38821</v>
      </c>
      <c r="F432" s="19">
        <f t="shared" ca="1" si="6"/>
        <v>17</v>
      </c>
      <c r="G432" s="19">
        <v>1991</v>
      </c>
      <c r="H432" s="17">
        <v>1</v>
      </c>
    </row>
    <row r="433" spans="1:8" s="14" customFormat="1" ht="15" x14ac:dyDescent="0.25">
      <c r="A433" s="15">
        <v>433</v>
      </c>
      <c r="B433" s="16" t="s">
        <v>480</v>
      </c>
      <c r="C433" s="17" t="s">
        <v>37</v>
      </c>
      <c r="D433" s="17" t="s">
        <v>28</v>
      </c>
      <c r="E433" s="18">
        <v>40474</v>
      </c>
      <c r="F433" s="19">
        <f t="shared" ca="1" si="6"/>
        <v>13</v>
      </c>
      <c r="G433" s="19">
        <v>2488</v>
      </c>
      <c r="H433" s="17">
        <v>10</v>
      </c>
    </row>
    <row r="434" spans="1:8" s="14" customFormat="1" ht="15" x14ac:dyDescent="0.25">
      <c r="A434" s="15">
        <v>434</v>
      </c>
      <c r="B434" s="16" t="s">
        <v>481</v>
      </c>
      <c r="C434" s="17" t="s">
        <v>50</v>
      </c>
      <c r="D434" s="17" t="s">
        <v>33</v>
      </c>
      <c r="E434" s="18">
        <v>39155</v>
      </c>
      <c r="F434" s="19">
        <f t="shared" ca="1" si="6"/>
        <v>16</v>
      </c>
      <c r="G434" s="19">
        <v>1190</v>
      </c>
      <c r="H434" s="17">
        <v>3</v>
      </c>
    </row>
    <row r="435" spans="1:8" s="14" customFormat="1" ht="15" x14ac:dyDescent="0.25">
      <c r="A435" s="15">
        <v>435</v>
      </c>
      <c r="B435" s="16" t="s">
        <v>482</v>
      </c>
      <c r="C435" s="17" t="s">
        <v>37</v>
      </c>
      <c r="D435" s="17" t="s">
        <v>47</v>
      </c>
      <c r="E435" s="18">
        <v>39278</v>
      </c>
      <c r="F435" s="19">
        <f t="shared" ca="1" si="6"/>
        <v>16</v>
      </c>
      <c r="G435" s="19">
        <v>777</v>
      </c>
      <c r="H435" s="17">
        <v>5</v>
      </c>
    </row>
    <row r="436" spans="1:8" s="14" customFormat="1" ht="15" x14ac:dyDescent="0.25">
      <c r="A436" s="15">
        <v>436</v>
      </c>
      <c r="B436" s="16" t="s">
        <v>483</v>
      </c>
      <c r="C436" s="17" t="s">
        <v>85</v>
      </c>
      <c r="D436" s="17" t="s">
        <v>28</v>
      </c>
      <c r="E436" s="18">
        <v>38746</v>
      </c>
      <c r="F436" s="19">
        <f t="shared" ca="1" si="6"/>
        <v>17</v>
      </c>
      <c r="G436" s="19">
        <v>1706</v>
      </c>
      <c r="H436" s="17">
        <v>11</v>
      </c>
    </row>
    <row r="437" spans="1:8" s="14" customFormat="1" ht="15" x14ac:dyDescent="0.25">
      <c r="A437" s="15">
        <v>437</v>
      </c>
      <c r="B437" s="16" t="s">
        <v>484</v>
      </c>
      <c r="C437" s="17" t="s">
        <v>37</v>
      </c>
      <c r="D437" s="17" t="s">
        <v>28</v>
      </c>
      <c r="E437" s="18">
        <v>36431</v>
      </c>
      <c r="F437" s="19">
        <f t="shared" ca="1" si="6"/>
        <v>24</v>
      </c>
      <c r="G437" s="19">
        <v>2034</v>
      </c>
      <c r="H437" s="17">
        <v>11</v>
      </c>
    </row>
    <row r="438" spans="1:8" s="14" customFormat="1" ht="15" x14ac:dyDescent="0.25">
      <c r="A438" s="15">
        <v>438</v>
      </c>
      <c r="B438" s="16" t="s">
        <v>485</v>
      </c>
      <c r="C438" s="17" t="s">
        <v>37</v>
      </c>
      <c r="D438" s="17" t="s">
        <v>28</v>
      </c>
      <c r="E438" s="18">
        <v>36444</v>
      </c>
      <c r="F438" s="19">
        <f t="shared" ca="1" si="6"/>
        <v>24</v>
      </c>
      <c r="G438" s="19">
        <v>2027</v>
      </c>
      <c r="H438" s="17">
        <v>5</v>
      </c>
    </row>
    <row r="439" spans="1:8" s="14" customFormat="1" ht="15" x14ac:dyDescent="0.25">
      <c r="A439" s="15">
        <v>439</v>
      </c>
      <c r="B439" s="16" t="s">
        <v>486</v>
      </c>
      <c r="C439" s="17" t="s">
        <v>71</v>
      </c>
      <c r="D439" s="17" t="s">
        <v>43</v>
      </c>
      <c r="E439" s="18">
        <v>36703</v>
      </c>
      <c r="F439" s="19">
        <f t="shared" ca="1" si="6"/>
        <v>23</v>
      </c>
      <c r="G439" s="19">
        <v>768</v>
      </c>
      <c r="H439" s="17">
        <v>2</v>
      </c>
    </row>
    <row r="440" spans="1:8" s="14" customFormat="1" ht="15" x14ac:dyDescent="0.25">
      <c r="A440" s="15">
        <v>440</v>
      </c>
      <c r="B440" s="16" t="s">
        <v>487</v>
      </c>
      <c r="C440" s="17" t="s">
        <v>69</v>
      </c>
      <c r="D440" s="17" t="s">
        <v>28</v>
      </c>
      <c r="E440" s="18">
        <v>39197</v>
      </c>
      <c r="F440" s="19">
        <f t="shared" ca="1" si="6"/>
        <v>16</v>
      </c>
      <c r="G440" s="19">
        <v>2419</v>
      </c>
      <c r="H440" s="17">
        <v>7</v>
      </c>
    </row>
    <row r="441" spans="1:8" s="14" customFormat="1" ht="15" x14ac:dyDescent="0.25">
      <c r="A441" s="15">
        <v>441</v>
      </c>
      <c r="B441" s="16" t="s">
        <v>488</v>
      </c>
      <c r="C441" s="17" t="s">
        <v>37</v>
      </c>
      <c r="D441" s="17" t="s">
        <v>28</v>
      </c>
      <c r="E441" s="18">
        <v>35938</v>
      </c>
      <c r="F441" s="19">
        <f t="shared" ca="1" si="6"/>
        <v>25</v>
      </c>
      <c r="G441" s="19">
        <v>2027</v>
      </c>
      <c r="H441" s="17">
        <v>4</v>
      </c>
    </row>
    <row r="442" spans="1:8" s="14" customFormat="1" ht="15" x14ac:dyDescent="0.25">
      <c r="A442" s="15">
        <v>442</v>
      </c>
      <c r="B442" s="16" t="s">
        <v>489</v>
      </c>
      <c r="C442" s="17" t="s">
        <v>37</v>
      </c>
      <c r="D442" s="17" t="s">
        <v>28</v>
      </c>
      <c r="E442" s="18">
        <v>39354</v>
      </c>
      <c r="F442" s="19">
        <f t="shared" ca="1" si="6"/>
        <v>16</v>
      </c>
      <c r="G442" s="19">
        <v>1893</v>
      </c>
      <c r="H442" s="17">
        <v>3</v>
      </c>
    </row>
    <row r="443" spans="1:8" s="14" customFormat="1" ht="15" x14ac:dyDescent="0.25">
      <c r="A443" s="15">
        <v>443</v>
      </c>
      <c r="B443" s="16" t="s">
        <v>490</v>
      </c>
      <c r="C443" s="17" t="s">
        <v>86</v>
      </c>
      <c r="D443" s="17" t="s">
        <v>47</v>
      </c>
      <c r="E443" s="18">
        <v>36059</v>
      </c>
      <c r="F443" s="19">
        <f t="shared" ca="1" si="6"/>
        <v>25</v>
      </c>
      <c r="G443" s="19">
        <v>665</v>
      </c>
      <c r="H443" s="17">
        <v>1</v>
      </c>
    </row>
    <row r="444" spans="1:8" s="14" customFormat="1" ht="15" x14ac:dyDescent="0.25">
      <c r="A444" s="15">
        <v>444</v>
      </c>
      <c r="B444" s="16" t="s">
        <v>491</v>
      </c>
      <c r="C444" s="17" t="s">
        <v>37</v>
      </c>
      <c r="D444" s="17" t="s">
        <v>33</v>
      </c>
      <c r="E444" s="18">
        <v>36177</v>
      </c>
      <c r="F444" s="19">
        <f t="shared" ca="1" si="6"/>
        <v>25</v>
      </c>
      <c r="G444" s="19">
        <v>1069</v>
      </c>
      <c r="H444" s="17">
        <v>1</v>
      </c>
    </row>
    <row r="445" spans="1:8" s="14" customFormat="1" ht="15" x14ac:dyDescent="0.25">
      <c r="A445" s="15">
        <v>445</v>
      </c>
      <c r="B445" s="16" t="s">
        <v>492</v>
      </c>
      <c r="C445" s="17" t="s">
        <v>37</v>
      </c>
      <c r="D445" s="17" t="s">
        <v>43</v>
      </c>
      <c r="E445" s="18">
        <v>39189</v>
      </c>
      <c r="F445" s="19">
        <f t="shared" ca="1" si="6"/>
        <v>16</v>
      </c>
      <c r="G445" s="19">
        <v>906</v>
      </c>
      <c r="H445" s="17">
        <v>5</v>
      </c>
    </row>
    <row r="446" spans="1:8" s="14" customFormat="1" ht="15" x14ac:dyDescent="0.25">
      <c r="A446" s="15">
        <v>446</v>
      </c>
      <c r="B446" s="16" t="s">
        <v>493</v>
      </c>
      <c r="C446" s="17" t="s">
        <v>37</v>
      </c>
      <c r="D446" s="17" t="s">
        <v>28</v>
      </c>
      <c r="E446" s="18">
        <v>37229</v>
      </c>
      <c r="F446" s="19">
        <f t="shared" ca="1" si="6"/>
        <v>22</v>
      </c>
      <c r="G446" s="19">
        <v>2351</v>
      </c>
      <c r="H446" s="17">
        <v>11</v>
      </c>
    </row>
    <row r="447" spans="1:8" s="14" customFormat="1" ht="15" x14ac:dyDescent="0.25">
      <c r="A447" s="15">
        <v>447</v>
      </c>
      <c r="B447" s="16" t="s">
        <v>494</v>
      </c>
      <c r="C447" s="17" t="s">
        <v>37</v>
      </c>
      <c r="D447" s="17" t="s">
        <v>47</v>
      </c>
      <c r="E447" s="18">
        <v>35829</v>
      </c>
      <c r="F447" s="19">
        <f t="shared" ca="1" si="6"/>
        <v>25</v>
      </c>
      <c r="G447" s="19">
        <v>725</v>
      </c>
      <c r="H447" s="17">
        <v>5</v>
      </c>
    </row>
    <row r="448" spans="1:8" s="14" customFormat="1" ht="15" x14ac:dyDescent="0.25">
      <c r="A448" s="15">
        <v>448</v>
      </c>
      <c r="B448" s="16" t="s">
        <v>495</v>
      </c>
      <c r="C448" s="17" t="s">
        <v>27</v>
      </c>
      <c r="D448" s="17" t="s">
        <v>28</v>
      </c>
      <c r="E448" s="18">
        <v>36012</v>
      </c>
      <c r="F448" s="19">
        <f t="shared" ca="1" si="6"/>
        <v>25</v>
      </c>
      <c r="G448" s="19">
        <v>2479</v>
      </c>
      <c r="H448" s="17">
        <v>2</v>
      </c>
    </row>
    <row r="449" spans="1:8" s="14" customFormat="1" ht="15" x14ac:dyDescent="0.25">
      <c r="A449" s="15">
        <v>449</v>
      </c>
      <c r="B449" s="16" t="s">
        <v>496</v>
      </c>
      <c r="C449" s="17" t="s">
        <v>27</v>
      </c>
      <c r="D449" s="17" t="s">
        <v>28</v>
      </c>
      <c r="E449" s="18">
        <v>36078</v>
      </c>
      <c r="F449" s="19">
        <f t="shared" ca="1" si="6"/>
        <v>25</v>
      </c>
      <c r="G449" s="19">
        <v>1731</v>
      </c>
      <c r="H449" s="17">
        <v>3</v>
      </c>
    </row>
    <row r="450" spans="1:8" s="14" customFormat="1" ht="15" x14ac:dyDescent="0.25">
      <c r="A450" s="15">
        <v>450</v>
      </c>
      <c r="B450" s="16" t="s">
        <v>497</v>
      </c>
      <c r="C450" s="17" t="s">
        <v>37</v>
      </c>
      <c r="D450" s="17" t="s">
        <v>33</v>
      </c>
      <c r="E450" s="18">
        <v>39276</v>
      </c>
      <c r="F450" s="19">
        <f t="shared" ref="F450:F513" ca="1" si="7">DATEDIF(E450,TODAY(),"Y")</f>
        <v>16</v>
      </c>
      <c r="G450" s="19">
        <v>1122</v>
      </c>
      <c r="H450" s="17">
        <v>1</v>
      </c>
    </row>
    <row r="451" spans="1:8" s="14" customFormat="1" ht="15" x14ac:dyDescent="0.25">
      <c r="A451" s="15">
        <v>451</v>
      </c>
      <c r="B451" s="16" t="s">
        <v>498</v>
      </c>
      <c r="C451" s="17" t="s">
        <v>50</v>
      </c>
      <c r="D451" s="17" t="s">
        <v>43</v>
      </c>
      <c r="E451" s="18">
        <v>39239</v>
      </c>
      <c r="F451" s="19">
        <f t="shared" ca="1" si="7"/>
        <v>16</v>
      </c>
      <c r="G451" s="19">
        <v>869</v>
      </c>
      <c r="H451" s="17">
        <v>1</v>
      </c>
    </row>
    <row r="452" spans="1:8" s="14" customFormat="1" ht="15" x14ac:dyDescent="0.25">
      <c r="A452" s="15">
        <v>452</v>
      </c>
      <c r="B452" s="16" t="s">
        <v>499</v>
      </c>
      <c r="C452" s="17" t="s">
        <v>103</v>
      </c>
      <c r="D452" s="17" t="s">
        <v>28</v>
      </c>
      <c r="E452" s="18">
        <v>37043</v>
      </c>
      <c r="F452" s="19">
        <f t="shared" ca="1" si="7"/>
        <v>22</v>
      </c>
      <c r="G452" s="19">
        <v>2032</v>
      </c>
      <c r="H452" s="17">
        <v>1</v>
      </c>
    </row>
    <row r="453" spans="1:8" s="14" customFormat="1" ht="15" x14ac:dyDescent="0.25">
      <c r="A453" s="15">
        <v>453</v>
      </c>
      <c r="B453" s="16" t="s">
        <v>500</v>
      </c>
      <c r="C453" s="17" t="s">
        <v>37</v>
      </c>
      <c r="D453" s="17" t="s">
        <v>43</v>
      </c>
      <c r="E453" s="18">
        <v>41124</v>
      </c>
      <c r="F453" s="19">
        <f t="shared" ca="1" si="7"/>
        <v>11</v>
      </c>
      <c r="G453" s="19">
        <v>970</v>
      </c>
      <c r="H453" s="17">
        <v>3</v>
      </c>
    </row>
    <row r="454" spans="1:8" s="14" customFormat="1" ht="15" x14ac:dyDescent="0.25">
      <c r="A454" s="15">
        <v>454</v>
      </c>
      <c r="B454" s="16" t="s">
        <v>501</v>
      </c>
      <c r="C454" s="17" t="s">
        <v>39</v>
      </c>
      <c r="D454" s="17" t="s">
        <v>28</v>
      </c>
      <c r="E454" s="18">
        <v>37113</v>
      </c>
      <c r="F454" s="19">
        <f t="shared" ca="1" si="7"/>
        <v>22</v>
      </c>
      <c r="G454" s="19">
        <v>1555</v>
      </c>
      <c r="H454" s="17">
        <v>13</v>
      </c>
    </row>
    <row r="455" spans="1:8" s="14" customFormat="1" ht="15" x14ac:dyDescent="0.25">
      <c r="A455" s="15">
        <v>455</v>
      </c>
      <c r="B455" s="16" t="s">
        <v>502</v>
      </c>
      <c r="C455" s="17" t="s">
        <v>27</v>
      </c>
      <c r="D455" s="17" t="s">
        <v>28</v>
      </c>
      <c r="E455" s="18">
        <v>40853</v>
      </c>
      <c r="F455" s="19">
        <f t="shared" ca="1" si="7"/>
        <v>12</v>
      </c>
      <c r="G455" s="19">
        <v>2026</v>
      </c>
      <c r="H455" s="17">
        <v>8</v>
      </c>
    </row>
    <row r="456" spans="1:8" s="14" customFormat="1" ht="15" x14ac:dyDescent="0.25">
      <c r="A456" s="15">
        <v>456</v>
      </c>
      <c r="B456" s="16" t="s">
        <v>503</v>
      </c>
      <c r="C456" s="17" t="s">
        <v>31</v>
      </c>
      <c r="D456" s="17" t="s">
        <v>47</v>
      </c>
      <c r="E456" s="18">
        <v>36263</v>
      </c>
      <c r="F456" s="19">
        <f t="shared" ca="1" si="7"/>
        <v>24</v>
      </c>
      <c r="G456" s="19">
        <v>770</v>
      </c>
      <c r="H456" s="17">
        <v>4</v>
      </c>
    </row>
    <row r="457" spans="1:8" s="14" customFormat="1" ht="15" x14ac:dyDescent="0.25">
      <c r="A457" s="15">
        <v>457</v>
      </c>
      <c r="B457" s="16" t="s">
        <v>504</v>
      </c>
      <c r="C457" s="17" t="s">
        <v>60</v>
      </c>
      <c r="D457" s="17" t="s">
        <v>28</v>
      </c>
      <c r="E457" s="18">
        <v>36991</v>
      </c>
      <c r="F457" s="19">
        <f t="shared" ca="1" si="7"/>
        <v>22</v>
      </c>
      <c r="G457" s="19">
        <v>1604</v>
      </c>
      <c r="H457" s="17">
        <v>6</v>
      </c>
    </row>
    <row r="458" spans="1:8" s="14" customFormat="1" ht="15" x14ac:dyDescent="0.25">
      <c r="A458" s="15">
        <v>458</v>
      </c>
      <c r="B458" s="16" t="s">
        <v>505</v>
      </c>
      <c r="C458" s="17" t="s">
        <v>52</v>
      </c>
      <c r="D458" s="17" t="s">
        <v>43</v>
      </c>
      <c r="E458" s="18">
        <v>37236</v>
      </c>
      <c r="F458" s="19">
        <f t="shared" ca="1" si="7"/>
        <v>22</v>
      </c>
      <c r="G458" s="19">
        <v>700</v>
      </c>
      <c r="H458" s="17">
        <v>2</v>
      </c>
    </row>
    <row r="459" spans="1:8" s="14" customFormat="1" ht="15" x14ac:dyDescent="0.25">
      <c r="A459" s="15">
        <v>459</v>
      </c>
      <c r="B459" s="16" t="s">
        <v>506</v>
      </c>
      <c r="C459" s="17" t="s">
        <v>71</v>
      </c>
      <c r="D459" s="17" t="s">
        <v>28</v>
      </c>
      <c r="E459" s="18">
        <v>36145</v>
      </c>
      <c r="F459" s="19">
        <f t="shared" ca="1" si="7"/>
        <v>25</v>
      </c>
      <c r="G459" s="19">
        <v>1723</v>
      </c>
      <c r="H459" s="17">
        <v>12</v>
      </c>
    </row>
    <row r="460" spans="1:8" s="14" customFormat="1" ht="15" x14ac:dyDescent="0.25">
      <c r="A460" s="15">
        <v>460</v>
      </c>
      <c r="B460" s="16" t="s">
        <v>507</v>
      </c>
      <c r="C460" s="17" t="s">
        <v>50</v>
      </c>
      <c r="D460" s="17" t="s">
        <v>43</v>
      </c>
      <c r="E460" s="18">
        <v>40706</v>
      </c>
      <c r="F460" s="19">
        <f t="shared" ca="1" si="7"/>
        <v>12</v>
      </c>
      <c r="G460" s="19">
        <v>862</v>
      </c>
      <c r="H460" s="17">
        <v>4</v>
      </c>
    </row>
    <row r="461" spans="1:8" s="14" customFormat="1" ht="15" x14ac:dyDescent="0.25">
      <c r="A461" s="15">
        <v>461</v>
      </c>
      <c r="B461" s="16" t="s">
        <v>508</v>
      </c>
      <c r="C461" s="17" t="s">
        <v>37</v>
      </c>
      <c r="D461" s="17" t="s">
        <v>33</v>
      </c>
      <c r="E461" s="18">
        <v>36360</v>
      </c>
      <c r="F461" s="19">
        <f t="shared" ca="1" si="7"/>
        <v>24</v>
      </c>
      <c r="G461" s="19">
        <v>1107</v>
      </c>
      <c r="H461" s="17">
        <v>4</v>
      </c>
    </row>
    <row r="462" spans="1:8" s="14" customFormat="1" ht="15" x14ac:dyDescent="0.25">
      <c r="A462" s="15">
        <v>462</v>
      </c>
      <c r="B462" s="16" t="s">
        <v>509</v>
      </c>
      <c r="C462" s="17" t="s">
        <v>27</v>
      </c>
      <c r="D462" s="17" t="s">
        <v>28</v>
      </c>
      <c r="E462" s="18">
        <v>39815</v>
      </c>
      <c r="F462" s="19">
        <f t="shared" ca="1" si="7"/>
        <v>15</v>
      </c>
      <c r="G462" s="19">
        <v>2389</v>
      </c>
      <c r="H462" s="17">
        <v>8</v>
      </c>
    </row>
    <row r="463" spans="1:8" s="14" customFormat="1" ht="15" x14ac:dyDescent="0.25">
      <c r="A463" s="15">
        <v>463</v>
      </c>
      <c r="B463" s="16" t="s">
        <v>510</v>
      </c>
      <c r="C463" s="17" t="s">
        <v>86</v>
      </c>
      <c r="D463" s="17" t="s">
        <v>43</v>
      </c>
      <c r="E463" s="18">
        <v>39959</v>
      </c>
      <c r="F463" s="19">
        <f t="shared" ca="1" si="7"/>
        <v>14</v>
      </c>
      <c r="G463" s="19">
        <v>724</v>
      </c>
      <c r="H463" s="17">
        <v>5</v>
      </c>
    </row>
    <row r="464" spans="1:8" s="14" customFormat="1" ht="15" x14ac:dyDescent="0.25">
      <c r="A464" s="15">
        <v>464</v>
      </c>
      <c r="B464" s="16" t="s">
        <v>511</v>
      </c>
      <c r="C464" s="17" t="s">
        <v>41</v>
      </c>
      <c r="D464" s="17" t="s">
        <v>28</v>
      </c>
      <c r="E464" s="18">
        <v>39284</v>
      </c>
      <c r="F464" s="19">
        <f t="shared" ca="1" si="7"/>
        <v>16</v>
      </c>
      <c r="G464" s="19">
        <v>1723</v>
      </c>
      <c r="H464" s="17">
        <v>9</v>
      </c>
    </row>
    <row r="465" spans="1:8" s="14" customFormat="1" ht="15" x14ac:dyDescent="0.25">
      <c r="A465" s="15">
        <v>465</v>
      </c>
      <c r="B465" s="16" t="s">
        <v>512</v>
      </c>
      <c r="C465" s="17" t="s">
        <v>50</v>
      </c>
      <c r="D465" s="17" t="s">
        <v>28</v>
      </c>
      <c r="E465" s="22">
        <v>40680</v>
      </c>
      <c r="F465" s="19">
        <f t="shared" ca="1" si="7"/>
        <v>12</v>
      </c>
      <c r="G465" s="19">
        <v>2245</v>
      </c>
      <c r="H465" s="17">
        <v>12</v>
      </c>
    </row>
    <row r="466" spans="1:8" s="14" customFormat="1" ht="15" x14ac:dyDescent="0.25">
      <c r="A466" s="15">
        <v>466</v>
      </c>
      <c r="B466" s="16" t="s">
        <v>513</v>
      </c>
      <c r="C466" s="17" t="s">
        <v>45</v>
      </c>
      <c r="D466" s="17" t="s">
        <v>43</v>
      </c>
      <c r="E466" s="18">
        <v>40414</v>
      </c>
      <c r="F466" s="19">
        <f t="shared" ca="1" si="7"/>
        <v>13</v>
      </c>
      <c r="G466" s="19">
        <v>712</v>
      </c>
      <c r="H466" s="17">
        <v>4</v>
      </c>
    </row>
    <row r="467" spans="1:8" s="14" customFormat="1" ht="15" x14ac:dyDescent="0.25">
      <c r="A467" s="15">
        <v>467</v>
      </c>
      <c r="B467" s="16" t="s">
        <v>514</v>
      </c>
      <c r="C467" s="17" t="s">
        <v>31</v>
      </c>
      <c r="D467" s="17" t="s">
        <v>28</v>
      </c>
      <c r="E467" s="18">
        <v>38135</v>
      </c>
      <c r="F467" s="19">
        <f t="shared" ca="1" si="7"/>
        <v>19</v>
      </c>
      <c r="G467" s="19">
        <v>1948</v>
      </c>
      <c r="H467" s="17">
        <v>6</v>
      </c>
    </row>
    <row r="468" spans="1:8" s="14" customFormat="1" ht="15" x14ac:dyDescent="0.25">
      <c r="A468" s="15">
        <v>468</v>
      </c>
      <c r="B468" s="16" t="s">
        <v>515</v>
      </c>
      <c r="C468" s="17" t="s">
        <v>45</v>
      </c>
      <c r="D468" s="17" t="s">
        <v>43</v>
      </c>
      <c r="E468" s="18">
        <v>37526</v>
      </c>
      <c r="F468" s="19">
        <f t="shared" ca="1" si="7"/>
        <v>21</v>
      </c>
      <c r="G468" s="19">
        <v>1064</v>
      </c>
      <c r="H468" s="17">
        <v>3</v>
      </c>
    </row>
    <row r="469" spans="1:8" s="14" customFormat="1" ht="15" x14ac:dyDescent="0.25">
      <c r="A469" s="15">
        <v>469</v>
      </c>
      <c r="B469" s="16" t="s">
        <v>516</v>
      </c>
      <c r="C469" s="17" t="s">
        <v>45</v>
      </c>
      <c r="D469" s="17" t="s">
        <v>28</v>
      </c>
      <c r="E469" s="18">
        <v>36088</v>
      </c>
      <c r="F469" s="19">
        <f t="shared" ca="1" si="7"/>
        <v>25</v>
      </c>
      <c r="G469" s="19">
        <v>2233</v>
      </c>
      <c r="H469" s="17">
        <v>5</v>
      </c>
    </row>
    <row r="470" spans="1:8" s="14" customFormat="1" ht="15" x14ac:dyDescent="0.25">
      <c r="A470" s="15">
        <v>470</v>
      </c>
      <c r="B470" s="16" t="s">
        <v>517</v>
      </c>
      <c r="C470" s="17" t="s">
        <v>41</v>
      </c>
      <c r="D470" s="17" t="s">
        <v>33</v>
      </c>
      <c r="E470" s="18">
        <v>36695</v>
      </c>
      <c r="F470" s="19">
        <f t="shared" ca="1" si="7"/>
        <v>23</v>
      </c>
      <c r="G470" s="19">
        <v>1093</v>
      </c>
      <c r="H470" s="17">
        <v>8</v>
      </c>
    </row>
    <row r="471" spans="1:8" s="14" customFormat="1" ht="15" x14ac:dyDescent="0.25">
      <c r="A471" s="15">
        <v>471</v>
      </c>
      <c r="B471" s="16" t="s">
        <v>518</v>
      </c>
      <c r="C471" s="17" t="s">
        <v>37</v>
      </c>
      <c r="D471" s="17" t="s">
        <v>43</v>
      </c>
      <c r="E471" s="18">
        <v>40470</v>
      </c>
      <c r="F471" s="19">
        <f t="shared" ca="1" si="7"/>
        <v>13</v>
      </c>
      <c r="G471" s="19">
        <v>862</v>
      </c>
      <c r="H471" s="17">
        <v>1</v>
      </c>
    </row>
    <row r="472" spans="1:8" s="14" customFormat="1" ht="15" x14ac:dyDescent="0.25">
      <c r="A472" s="15">
        <v>472</v>
      </c>
      <c r="B472" s="16" t="s">
        <v>519</v>
      </c>
      <c r="C472" s="17" t="s">
        <v>50</v>
      </c>
      <c r="D472" s="17" t="s">
        <v>28</v>
      </c>
      <c r="E472" s="18">
        <v>37495</v>
      </c>
      <c r="F472" s="19">
        <f t="shared" ca="1" si="7"/>
        <v>21</v>
      </c>
      <c r="G472" s="19">
        <v>2012</v>
      </c>
      <c r="H472" s="17">
        <v>9</v>
      </c>
    </row>
    <row r="473" spans="1:8" s="14" customFormat="1" ht="15" x14ac:dyDescent="0.25">
      <c r="A473" s="15">
        <v>473</v>
      </c>
      <c r="B473" s="16" t="s">
        <v>520</v>
      </c>
      <c r="C473" s="17" t="s">
        <v>86</v>
      </c>
      <c r="D473" s="17" t="s">
        <v>28</v>
      </c>
      <c r="E473" s="18">
        <v>40832</v>
      </c>
      <c r="F473" s="19">
        <f t="shared" ca="1" si="7"/>
        <v>12</v>
      </c>
      <c r="G473" s="19">
        <v>1980</v>
      </c>
      <c r="H473" s="17">
        <v>5</v>
      </c>
    </row>
    <row r="474" spans="1:8" s="14" customFormat="1" ht="15" x14ac:dyDescent="0.25">
      <c r="A474" s="15">
        <v>474</v>
      </c>
      <c r="B474" s="16" t="s">
        <v>521</v>
      </c>
      <c r="C474" s="17" t="s">
        <v>27</v>
      </c>
      <c r="D474" s="17" t="s">
        <v>28</v>
      </c>
      <c r="E474" s="18">
        <v>37793</v>
      </c>
      <c r="F474" s="19">
        <f t="shared" ca="1" si="7"/>
        <v>20</v>
      </c>
      <c r="G474" s="19">
        <v>1929</v>
      </c>
      <c r="H474" s="17">
        <v>7</v>
      </c>
    </row>
    <row r="475" spans="1:8" s="14" customFormat="1" ht="15" x14ac:dyDescent="0.25">
      <c r="A475" s="15">
        <v>475</v>
      </c>
      <c r="B475" s="16" t="s">
        <v>522</v>
      </c>
      <c r="C475" s="17" t="s">
        <v>27</v>
      </c>
      <c r="D475" s="17" t="s">
        <v>28</v>
      </c>
      <c r="E475" s="18">
        <v>40759</v>
      </c>
      <c r="F475" s="19">
        <f t="shared" ca="1" si="7"/>
        <v>12</v>
      </c>
      <c r="G475" s="19">
        <v>2388</v>
      </c>
      <c r="H475" s="17">
        <v>3</v>
      </c>
    </row>
    <row r="476" spans="1:8" s="14" customFormat="1" ht="15" x14ac:dyDescent="0.25">
      <c r="A476" s="15">
        <v>476</v>
      </c>
      <c r="B476" s="16" t="s">
        <v>523</v>
      </c>
      <c r="C476" s="17" t="s">
        <v>41</v>
      </c>
      <c r="D476" s="17" t="s">
        <v>28</v>
      </c>
      <c r="E476" s="18">
        <v>39678</v>
      </c>
      <c r="F476" s="19">
        <f t="shared" ca="1" si="7"/>
        <v>15</v>
      </c>
      <c r="G476" s="19">
        <v>1522</v>
      </c>
      <c r="H476" s="17">
        <v>13</v>
      </c>
    </row>
    <row r="477" spans="1:8" s="14" customFormat="1" ht="15" x14ac:dyDescent="0.25">
      <c r="A477" s="15">
        <v>477</v>
      </c>
      <c r="B477" s="16" t="s">
        <v>524</v>
      </c>
      <c r="C477" s="17" t="s">
        <v>50</v>
      </c>
      <c r="D477" s="17" t="s">
        <v>43</v>
      </c>
      <c r="E477" s="18">
        <v>40393</v>
      </c>
      <c r="F477" s="19">
        <f t="shared" ca="1" si="7"/>
        <v>13</v>
      </c>
      <c r="G477" s="19">
        <v>778</v>
      </c>
      <c r="H477" s="17">
        <v>1</v>
      </c>
    </row>
    <row r="478" spans="1:8" s="14" customFormat="1" ht="15" x14ac:dyDescent="0.25">
      <c r="A478" s="15">
        <v>478</v>
      </c>
      <c r="B478" s="16" t="s">
        <v>525</v>
      </c>
      <c r="C478" s="17" t="s">
        <v>37</v>
      </c>
      <c r="D478" s="17" t="s">
        <v>28</v>
      </c>
      <c r="E478" s="18">
        <v>39390</v>
      </c>
      <c r="F478" s="19">
        <f t="shared" ca="1" si="7"/>
        <v>16</v>
      </c>
      <c r="G478" s="19">
        <v>1544</v>
      </c>
      <c r="H478" s="17">
        <v>8</v>
      </c>
    </row>
    <row r="479" spans="1:8" s="14" customFormat="1" ht="15" x14ac:dyDescent="0.25">
      <c r="A479" s="15">
        <v>479</v>
      </c>
      <c r="B479" s="16" t="s">
        <v>526</v>
      </c>
      <c r="C479" s="17" t="s">
        <v>86</v>
      </c>
      <c r="D479" s="17" t="s">
        <v>33</v>
      </c>
      <c r="E479" s="18">
        <v>35842</v>
      </c>
      <c r="F479" s="19">
        <f t="shared" ca="1" si="7"/>
        <v>25</v>
      </c>
      <c r="G479" s="19">
        <v>1134</v>
      </c>
      <c r="H479" s="17">
        <v>6</v>
      </c>
    </row>
    <row r="480" spans="1:8" s="14" customFormat="1" ht="15" x14ac:dyDescent="0.25">
      <c r="A480" s="15">
        <v>480</v>
      </c>
      <c r="B480" s="16" t="s">
        <v>527</v>
      </c>
      <c r="C480" s="17" t="s">
        <v>45</v>
      </c>
      <c r="D480" s="17" t="s">
        <v>28</v>
      </c>
      <c r="E480" s="18">
        <v>40282</v>
      </c>
      <c r="F480" s="19">
        <f t="shared" ca="1" si="7"/>
        <v>13</v>
      </c>
      <c r="G480" s="19">
        <v>1654</v>
      </c>
      <c r="H480" s="17">
        <v>10</v>
      </c>
    </row>
    <row r="481" spans="1:8" s="14" customFormat="1" ht="15" x14ac:dyDescent="0.25">
      <c r="A481" s="15">
        <v>481</v>
      </c>
      <c r="B481" s="16" t="s">
        <v>527</v>
      </c>
      <c r="C481" s="17" t="s">
        <v>69</v>
      </c>
      <c r="D481" s="17" t="s">
        <v>28</v>
      </c>
      <c r="E481" s="18">
        <v>36569</v>
      </c>
      <c r="F481" s="19">
        <f t="shared" ca="1" si="7"/>
        <v>23</v>
      </c>
      <c r="G481" s="19">
        <v>1691</v>
      </c>
      <c r="H481" s="17">
        <v>10</v>
      </c>
    </row>
    <row r="482" spans="1:8" s="14" customFormat="1" ht="15" x14ac:dyDescent="0.25">
      <c r="A482" s="15">
        <v>482</v>
      </c>
      <c r="B482" s="16" t="s">
        <v>528</v>
      </c>
      <c r="C482" s="17" t="s">
        <v>50</v>
      </c>
      <c r="D482" s="17" t="s">
        <v>28</v>
      </c>
      <c r="E482" s="18">
        <v>39171</v>
      </c>
      <c r="F482" s="19">
        <f t="shared" ca="1" si="7"/>
        <v>16</v>
      </c>
      <c r="G482" s="19">
        <v>2498</v>
      </c>
      <c r="H482" s="17">
        <v>4</v>
      </c>
    </row>
    <row r="483" spans="1:8" s="14" customFormat="1" ht="15" x14ac:dyDescent="0.25">
      <c r="A483" s="15">
        <v>483</v>
      </c>
      <c r="B483" s="16" t="s">
        <v>529</v>
      </c>
      <c r="C483" s="17" t="s">
        <v>31</v>
      </c>
      <c r="D483" s="17" t="s">
        <v>28</v>
      </c>
      <c r="E483" s="18">
        <v>38892</v>
      </c>
      <c r="F483" s="19">
        <f t="shared" ca="1" si="7"/>
        <v>17</v>
      </c>
      <c r="G483" s="19">
        <v>2423</v>
      </c>
      <c r="H483" s="17">
        <v>12</v>
      </c>
    </row>
    <row r="484" spans="1:8" s="14" customFormat="1" ht="15" x14ac:dyDescent="0.25">
      <c r="A484" s="15">
        <v>484</v>
      </c>
      <c r="B484" s="16" t="s">
        <v>530</v>
      </c>
      <c r="C484" s="17" t="s">
        <v>85</v>
      </c>
      <c r="D484" s="17" t="s">
        <v>47</v>
      </c>
      <c r="E484" s="18">
        <v>38961</v>
      </c>
      <c r="F484" s="19">
        <f t="shared" ca="1" si="7"/>
        <v>17</v>
      </c>
      <c r="G484" s="19">
        <v>836</v>
      </c>
      <c r="H484" s="17">
        <v>1</v>
      </c>
    </row>
    <row r="485" spans="1:8" s="14" customFormat="1" ht="15" x14ac:dyDescent="0.25">
      <c r="A485" s="15">
        <v>485</v>
      </c>
      <c r="B485" s="16" t="s">
        <v>531</v>
      </c>
      <c r="C485" s="17" t="s">
        <v>86</v>
      </c>
      <c r="D485" s="17" t="s">
        <v>28</v>
      </c>
      <c r="E485" s="18">
        <v>37018</v>
      </c>
      <c r="F485" s="19">
        <f t="shared" ca="1" si="7"/>
        <v>22</v>
      </c>
      <c r="G485" s="19">
        <v>1506</v>
      </c>
      <c r="H485" s="17">
        <v>13</v>
      </c>
    </row>
    <row r="486" spans="1:8" s="14" customFormat="1" ht="15" x14ac:dyDescent="0.25">
      <c r="A486" s="15">
        <v>486</v>
      </c>
      <c r="B486" s="16" t="s">
        <v>532</v>
      </c>
      <c r="C486" s="17" t="s">
        <v>86</v>
      </c>
      <c r="D486" s="17" t="s">
        <v>33</v>
      </c>
      <c r="E486" s="18">
        <v>38804</v>
      </c>
      <c r="F486" s="19">
        <f t="shared" ca="1" si="7"/>
        <v>17</v>
      </c>
      <c r="G486" s="19">
        <v>1084</v>
      </c>
      <c r="H486" s="17">
        <v>6</v>
      </c>
    </row>
    <row r="487" spans="1:8" s="14" customFormat="1" ht="15" x14ac:dyDescent="0.25">
      <c r="A487" s="15">
        <v>487</v>
      </c>
      <c r="B487" s="16" t="s">
        <v>533</v>
      </c>
      <c r="C487" s="17" t="s">
        <v>39</v>
      </c>
      <c r="D487" s="17" t="s">
        <v>47</v>
      </c>
      <c r="E487" s="18">
        <v>39758</v>
      </c>
      <c r="F487" s="19">
        <f t="shared" ca="1" si="7"/>
        <v>15</v>
      </c>
      <c r="G487" s="19">
        <v>1002</v>
      </c>
      <c r="H487" s="17">
        <v>1</v>
      </c>
    </row>
    <row r="488" spans="1:8" s="14" customFormat="1" ht="15" x14ac:dyDescent="0.25">
      <c r="A488" s="15">
        <v>488</v>
      </c>
      <c r="B488" s="16" t="s">
        <v>534</v>
      </c>
      <c r="C488" s="17" t="s">
        <v>31</v>
      </c>
      <c r="D488" s="17" t="s">
        <v>28</v>
      </c>
      <c r="E488" s="18">
        <v>39654</v>
      </c>
      <c r="F488" s="19">
        <f t="shared" ca="1" si="7"/>
        <v>15</v>
      </c>
      <c r="G488" s="19">
        <v>2179</v>
      </c>
      <c r="H488" s="17">
        <v>4</v>
      </c>
    </row>
    <row r="489" spans="1:8" s="14" customFormat="1" ht="15" x14ac:dyDescent="0.25">
      <c r="A489" s="15">
        <v>489</v>
      </c>
      <c r="B489" s="16" t="s">
        <v>535</v>
      </c>
      <c r="C489" s="17" t="s">
        <v>52</v>
      </c>
      <c r="D489" s="17" t="s">
        <v>43</v>
      </c>
      <c r="E489" s="18">
        <v>38734</v>
      </c>
      <c r="F489" s="19">
        <f t="shared" ca="1" si="7"/>
        <v>18</v>
      </c>
      <c r="G489" s="19">
        <v>767</v>
      </c>
      <c r="H489" s="17">
        <v>4</v>
      </c>
    </row>
    <row r="490" spans="1:8" s="14" customFormat="1" ht="15" x14ac:dyDescent="0.25">
      <c r="A490" s="15">
        <v>490</v>
      </c>
      <c r="B490" s="16" t="s">
        <v>536</v>
      </c>
      <c r="C490" s="17" t="s">
        <v>86</v>
      </c>
      <c r="D490" s="17" t="s">
        <v>28</v>
      </c>
      <c r="E490" s="18">
        <v>40653</v>
      </c>
      <c r="F490" s="19">
        <f t="shared" ca="1" si="7"/>
        <v>12</v>
      </c>
      <c r="G490" s="19">
        <v>2115</v>
      </c>
      <c r="H490" s="17">
        <v>12</v>
      </c>
    </row>
    <row r="491" spans="1:8" s="14" customFormat="1" ht="15" x14ac:dyDescent="0.25">
      <c r="A491" s="15">
        <v>491</v>
      </c>
      <c r="B491" s="16" t="s">
        <v>537</v>
      </c>
      <c r="C491" s="17" t="s">
        <v>149</v>
      </c>
      <c r="D491" s="17" t="s">
        <v>28</v>
      </c>
      <c r="E491" s="18">
        <v>38736</v>
      </c>
      <c r="F491" s="19">
        <f t="shared" ca="1" si="7"/>
        <v>18</v>
      </c>
      <c r="G491" s="19">
        <v>1720</v>
      </c>
      <c r="H491" s="17">
        <v>5</v>
      </c>
    </row>
    <row r="492" spans="1:8" s="14" customFormat="1" ht="15" x14ac:dyDescent="0.25">
      <c r="A492" s="15">
        <v>492</v>
      </c>
      <c r="B492" s="16" t="s">
        <v>538</v>
      </c>
      <c r="C492" s="17" t="s">
        <v>31</v>
      </c>
      <c r="D492" s="17" t="s">
        <v>28</v>
      </c>
      <c r="E492" s="18">
        <v>38753</v>
      </c>
      <c r="F492" s="19">
        <f t="shared" ca="1" si="7"/>
        <v>17</v>
      </c>
      <c r="G492" s="19">
        <v>1892</v>
      </c>
      <c r="H492" s="17">
        <v>10</v>
      </c>
    </row>
    <row r="493" spans="1:8" s="14" customFormat="1" ht="15" x14ac:dyDescent="0.25">
      <c r="A493" s="15">
        <v>493</v>
      </c>
      <c r="B493" s="16" t="s">
        <v>539</v>
      </c>
      <c r="C493" s="17" t="s">
        <v>27</v>
      </c>
      <c r="D493" s="17" t="s">
        <v>43</v>
      </c>
      <c r="E493" s="18">
        <v>41219</v>
      </c>
      <c r="F493" s="19">
        <f t="shared" ca="1" si="7"/>
        <v>11</v>
      </c>
      <c r="G493" s="19">
        <v>726</v>
      </c>
      <c r="H493" s="17">
        <v>1</v>
      </c>
    </row>
    <row r="494" spans="1:8" s="14" customFormat="1" ht="15" x14ac:dyDescent="0.25">
      <c r="A494" s="15">
        <v>494</v>
      </c>
      <c r="B494" s="16" t="s">
        <v>540</v>
      </c>
      <c r="C494" s="17" t="s">
        <v>117</v>
      </c>
      <c r="D494" s="17" t="s">
        <v>33</v>
      </c>
      <c r="E494" s="18">
        <v>36217</v>
      </c>
      <c r="F494" s="19">
        <f t="shared" ca="1" si="7"/>
        <v>24</v>
      </c>
      <c r="G494" s="19">
        <v>1093</v>
      </c>
      <c r="H494" s="17">
        <v>5</v>
      </c>
    </row>
    <row r="495" spans="1:8" s="14" customFormat="1" ht="15" x14ac:dyDescent="0.25">
      <c r="A495" s="15">
        <v>495</v>
      </c>
      <c r="B495" s="16" t="s">
        <v>541</v>
      </c>
      <c r="C495" s="17" t="s">
        <v>31</v>
      </c>
      <c r="D495" s="17" t="s">
        <v>28</v>
      </c>
      <c r="E495" s="18">
        <v>39692</v>
      </c>
      <c r="F495" s="19">
        <f t="shared" ca="1" si="7"/>
        <v>15</v>
      </c>
      <c r="G495" s="19">
        <v>2049</v>
      </c>
      <c r="H495" s="17">
        <v>8</v>
      </c>
    </row>
    <row r="496" spans="1:8" s="14" customFormat="1" ht="15" x14ac:dyDescent="0.25">
      <c r="A496" s="15">
        <v>496</v>
      </c>
      <c r="B496" s="16" t="s">
        <v>542</v>
      </c>
      <c r="C496" s="17" t="s">
        <v>113</v>
      </c>
      <c r="D496" s="17" t="s">
        <v>43</v>
      </c>
      <c r="E496" s="18">
        <v>39116</v>
      </c>
      <c r="F496" s="19">
        <f t="shared" ca="1" si="7"/>
        <v>16</v>
      </c>
      <c r="G496" s="19">
        <v>956</v>
      </c>
      <c r="H496" s="17">
        <v>4</v>
      </c>
    </row>
    <row r="497" spans="1:8" s="14" customFormat="1" ht="15" x14ac:dyDescent="0.25">
      <c r="A497" s="15">
        <v>497</v>
      </c>
      <c r="B497" s="16" t="s">
        <v>543</v>
      </c>
      <c r="C497" s="17" t="s">
        <v>41</v>
      </c>
      <c r="D497" s="17" t="s">
        <v>28</v>
      </c>
      <c r="E497" s="18">
        <v>41183</v>
      </c>
      <c r="F497" s="19">
        <f t="shared" ca="1" si="7"/>
        <v>11</v>
      </c>
      <c r="G497" s="19">
        <v>1859</v>
      </c>
      <c r="H497" s="17">
        <v>11</v>
      </c>
    </row>
    <row r="498" spans="1:8" s="14" customFormat="1" ht="15" x14ac:dyDescent="0.25">
      <c r="A498" s="15">
        <v>498</v>
      </c>
      <c r="B498" s="16" t="s">
        <v>544</v>
      </c>
      <c r="C498" s="17" t="s">
        <v>37</v>
      </c>
      <c r="D498" s="17" t="s">
        <v>43</v>
      </c>
      <c r="E498" s="18">
        <v>39166</v>
      </c>
      <c r="F498" s="19">
        <f t="shared" ca="1" si="7"/>
        <v>16</v>
      </c>
      <c r="G498" s="19">
        <v>861</v>
      </c>
      <c r="H498" s="17">
        <v>1</v>
      </c>
    </row>
    <row r="499" spans="1:8" s="14" customFormat="1" ht="15" x14ac:dyDescent="0.25">
      <c r="A499" s="15">
        <v>499</v>
      </c>
      <c r="B499" s="16" t="s">
        <v>545</v>
      </c>
      <c r="C499" s="17" t="s">
        <v>41</v>
      </c>
      <c r="D499" s="17" t="s">
        <v>33</v>
      </c>
      <c r="E499" s="18">
        <v>39731</v>
      </c>
      <c r="F499" s="19">
        <f t="shared" ca="1" si="7"/>
        <v>15</v>
      </c>
      <c r="G499" s="19">
        <v>1128</v>
      </c>
      <c r="H499" s="17">
        <v>8</v>
      </c>
    </row>
    <row r="500" spans="1:8" s="14" customFormat="1" ht="15" x14ac:dyDescent="0.25">
      <c r="A500" s="15">
        <v>500</v>
      </c>
      <c r="B500" s="16" t="s">
        <v>546</v>
      </c>
      <c r="C500" s="17" t="s">
        <v>50</v>
      </c>
      <c r="D500" s="17" t="s">
        <v>43</v>
      </c>
      <c r="E500" s="18">
        <v>40718</v>
      </c>
      <c r="F500" s="19">
        <f t="shared" ca="1" si="7"/>
        <v>12</v>
      </c>
      <c r="G500" s="19">
        <v>863</v>
      </c>
      <c r="H500" s="17">
        <v>4</v>
      </c>
    </row>
    <row r="501" spans="1:8" s="14" customFormat="1" ht="15" x14ac:dyDescent="0.25">
      <c r="A501" s="15">
        <v>501</v>
      </c>
      <c r="B501" s="16" t="s">
        <v>547</v>
      </c>
      <c r="C501" s="17" t="s">
        <v>50</v>
      </c>
      <c r="D501" s="17" t="s">
        <v>33</v>
      </c>
      <c r="E501" s="18">
        <v>39343</v>
      </c>
      <c r="F501" s="19">
        <f t="shared" ca="1" si="7"/>
        <v>16</v>
      </c>
      <c r="G501" s="19">
        <v>1166</v>
      </c>
      <c r="H501" s="17">
        <v>7</v>
      </c>
    </row>
    <row r="502" spans="1:8" s="14" customFormat="1" ht="15" x14ac:dyDescent="0.25">
      <c r="A502" s="15">
        <v>502</v>
      </c>
      <c r="B502" s="16" t="s">
        <v>548</v>
      </c>
      <c r="C502" s="17" t="s">
        <v>37</v>
      </c>
      <c r="D502" s="17" t="s">
        <v>28</v>
      </c>
      <c r="E502" s="18">
        <v>38876</v>
      </c>
      <c r="F502" s="19">
        <f t="shared" ca="1" si="7"/>
        <v>17</v>
      </c>
      <c r="G502" s="19">
        <v>2223</v>
      </c>
      <c r="H502" s="17">
        <v>4</v>
      </c>
    </row>
    <row r="503" spans="1:8" s="14" customFormat="1" ht="15" x14ac:dyDescent="0.25">
      <c r="A503" s="15">
        <v>503</v>
      </c>
      <c r="B503" s="16" t="s">
        <v>549</v>
      </c>
      <c r="C503" s="17" t="s">
        <v>52</v>
      </c>
      <c r="D503" s="17" t="s">
        <v>33</v>
      </c>
      <c r="E503" s="18">
        <v>35961</v>
      </c>
      <c r="F503" s="19">
        <f t="shared" ca="1" si="7"/>
        <v>25</v>
      </c>
      <c r="G503" s="19">
        <v>1077</v>
      </c>
      <c r="H503" s="17">
        <v>1</v>
      </c>
    </row>
    <row r="504" spans="1:8" s="14" customFormat="1" ht="15" x14ac:dyDescent="0.25">
      <c r="A504" s="15">
        <v>504</v>
      </c>
      <c r="B504" s="16" t="s">
        <v>550</v>
      </c>
      <c r="C504" s="17" t="s">
        <v>27</v>
      </c>
      <c r="D504" s="17" t="s">
        <v>28</v>
      </c>
      <c r="E504" s="18">
        <v>41016</v>
      </c>
      <c r="F504" s="19">
        <f t="shared" ca="1" si="7"/>
        <v>11</v>
      </c>
      <c r="G504" s="19">
        <v>1574</v>
      </c>
      <c r="H504" s="17">
        <v>7</v>
      </c>
    </row>
    <row r="505" spans="1:8" s="14" customFormat="1" ht="15" x14ac:dyDescent="0.25">
      <c r="A505" s="15">
        <v>505</v>
      </c>
      <c r="B505" s="16" t="s">
        <v>551</v>
      </c>
      <c r="C505" s="17" t="s">
        <v>41</v>
      </c>
      <c r="D505" s="17" t="s">
        <v>43</v>
      </c>
      <c r="E505" s="18">
        <v>36623</v>
      </c>
      <c r="F505" s="19">
        <f t="shared" ca="1" si="7"/>
        <v>23</v>
      </c>
      <c r="G505" s="19">
        <v>860</v>
      </c>
      <c r="H505" s="17">
        <v>3</v>
      </c>
    </row>
    <row r="506" spans="1:8" s="14" customFormat="1" ht="15" x14ac:dyDescent="0.25">
      <c r="A506" s="15">
        <v>506</v>
      </c>
      <c r="B506" s="16" t="s">
        <v>552</v>
      </c>
      <c r="C506" s="17" t="s">
        <v>178</v>
      </c>
      <c r="D506" s="17" t="s">
        <v>43</v>
      </c>
      <c r="E506" s="18">
        <v>39529</v>
      </c>
      <c r="F506" s="19">
        <f t="shared" ca="1" si="7"/>
        <v>15</v>
      </c>
      <c r="G506" s="19">
        <v>994</v>
      </c>
      <c r="H506" s="17">
        <v>5</v>
      </c>
    </row>
    <row r="507" spans="1:8" s="14" customFormat="1" ht="15" x14ac:dyDescent="0.25">
      <c r="A507" s="15">
        <v>507</v>
      </c>
      <c r="B507" s="16" t="s">
        <v>553</v>
      </c>
      <c r="C507" s="17" t="s">
        <v>31</v>
      </c>
      <c r="D507" s="17" t="s">
        <v>43</v>
      </c>
      <c r="E507" s="18">
        <v>41254</v>
      </c>
      <c r="F507" s="19">
        <f t="shared" ca="1" si="7"/>
        <v>11</v>
      </c>
      <c r="G507" s="19">
        <v>959</v>
      </c>
      <c r="H507" s="17">
        <v>1</v>
      </c>
    </row>
    <row r="508" spans="1:8" s="14" customFormat="1" ht="15" x14ac:dyDescent="0.25">
      <c r="A508" s="15">
        <v>508</v>
      </c>
      <c r="B508" s="16" t="s">
        <v>554</v>
      </c>
      <c r="C508" s="17" t="s">
        <v>209</v>
      </c>
      <c r="D508" s="17" t="s">
        <v>28</v>
      </c>
      <c r="E508" s="18">
        <v>36171</v>
      </c>
      <c r="F508" s="19">
        <f t="shared" ca="1" si="7"/>
        <v>25</v>
      </c>
      <c r="G508" s="19">
        <v>1967</v>
      </c>
      <c r="H508" s="17">
        <v>4</v>
      </c>
    </row>
    <row r="509" spans="1:8" s="14" customFormat="1" ht="15" x14ac:dyDescent="0.25">
      <c r="A509" s="15">
        <v>509</v>
      </c>
      <c r="B509" s="16" t="s">
        <v>555</v>
      </c>
      <c r="C509" s="17" t="s">
        <v>50</v>
      </c>
      <c r="D509" s="17" t="s">
        <v>28</v>
      </c>
      <c r="E509" s="18">
        <v>36243</v>
      </c>
      <c r="F509" s="19">
        <f t="shared" ca="1" si="7"/>
        <v>24</v>
      </c>
      <c r="G509" s="19">
        <v>1933</v>
      </c>
      <c r="H509" s="17">
        <v>5</v>
      </c>
    </row>
    <row r="510" spans="1:8" s="14" customFormat="1" ht="15" x14ac:dyDescent="0.25">
      <c r="A510" s="15">
        <v>510</v>
      </c>
      <c r="B510" s="16" t="s">
        <v>556</v>
      </c>
      <c r="C510" s="17" t="s">
        <v>39</v>
      </c>
      <c r="D510" s="17" t="s">
        <v>47</v>
      </c>
      <c r="E510" s="18">
        <v>38960</v>
      </c>
      <c r="F510" s="19">
        <f t="shared" ca="1" si="7"/>
        <v>17</v>
      </c>
      <c r="G510" s="19">
        <v>1019</v>
      </c>
      <c r="H510" s="17">
        <v>4</v>
      </c>
    </row>
    <row r="511" spans="1:8" s="14" customFormat="1" ht="15" x14ac:dyDescent="0.25">
      <c r="A511" s="15">
        <v>511</v>
      </c>
      <c r="B511" s="16" t="s">
        <v>557</v>
      </c>
      <c r="C511" s="17" t="s">
        <v>37</v>
      </c>
      <c r="D511" s="17" t="s">
        <v>43</v>
      </c>
      <c r="E511" s="18">
        <v>36011</v>
      </c>
      <c r="F511" s="19">
        <f t="shared" ca="1" si="7"/>
        <v>25</v>
      </c>
      <c r="G511" s="19">
        <v>792</v>
      </c>
      <c r="H511" s="17">
        <v>3</v>
      </c>
    </row>
    <row r="512" spans="1:8" s="14" customFormat="1" ht="15" x14ac:dyDescent="0.25">
      <c r="A512" s="15">
        <v>512</v>
      </c>
      <c r="B512" s="16" t="s">
        <v>558</v>
      </c>
      <c r="C512" s="17" t="s">
        <v>50</v>
      </c>
      <c r="D512" s="17" t="s">
        <v>33</v>
      </c>
      <c r="E512" s="18">
        <v>36365</v>
      </c>
      <c r="F512" s="19">
        <f t="shared" ca="1" si="7"/>
        <v>24</v>
      </c>
      <c r="G512" s="19">
        <v>1094</v>
      </c>
      <c r="H512" s="17">
        <v>4</v>
      </c>
    </row>
    <row r="513" spans="1:8" s="14" customFormat="1" ht="15" x14ac:dyDescent="0.25">
      <c r="A513" s="15">
        <v>513</v>
      </c>
      <c r="B513" s="16" t="s">
        <v>559</v>
      </c>
      <c r="C513" s="17" t="s">
        <v>37</v>
      </c>
      <c r="D513" s="17" t="s">
        <v>28</v>
      </c>
      <c r="E513" s="18">
        <v>36101</v>
      </c>
      <c r="F513" s="19">
        <f t="shared" ca="1" si="7"/>
        <v>25</v>
      </c>
      <c r="G513" s="19">
        <v>1699</v>
      </c>
      <c r="H513" s="17">
        <v>13</v>
      </c>
    </row>
    <row r="514" spans="1:8" s="14" customFormat="1" ht="15" x14ac:dyDescent="0.25">
      <c r="A514" s="15">
        <v>514</v>
      </c>
      <c r="B514" s="16" t="s">
        <v>560</v>
      </c>
      <c r="C514" s="17" t="s">
        <v>75</v>
      </c>
      <c r="D514" s="17" t="s">
        <v>33</v>
      </c>
      <c r="E514" s="18">
        <v>40654</v>
      </c>
      <c r="F514" s="19">
        <f t="shared" ref="F514:F577" ca="1" si="8">DATEDIF(E514,TODAY(),"Y")</f>
        <v>12</v>
      </c>
      <c r="G514" s="19">
        <v>1022</v>
      </c>
      <c r="H514" s="17">
        <v>4</v>
      </c>
    </row>
    <row r="515" spans="1:8" s="14" customFormat="1" ht="15" x14ac:dyDescent="0.25">
      <c r="A515" s="15">
        <v>515</v>
      </c>
      <c r="B515" s="16" t="s">
        <v>561</v>
      </c>
      <c r="C515" s="17" t="s">
        <v>37</v>
      </c>
      <c r="D515" s="17" t="s">
        <v>28</v>
      </c>
      <c r="E515" s="18">
        <v>36535</v>
      </c>
      <c r="F515" s="19">
        <f t="shared" ca="1" si="8"/>
        <v>24</v>
      </c>
      <c r="G515" s="19">
        <v>2452</v>
      </c>
      <c r="H515" s="17">
        <v>10</v>
      </c>
    </row>
    <row r="516" spans="1:8" s="14" customFormat="1" ht="15" x14ac:dyDescent="0.25">
      <c r="A516" s="15">
        <v>516</v>
      </c>
      <c r="B516" s="16" t="s">
        <v>562</v>
      </c>
      <c r="C516" s="17" t="s">
        <v>37</v>
      </c>
      <c r="D516" s="17" t="s">
        <v>43</v>
      </c>
      <c r="E516" s="18">
        <v>40492</v>
      </c>
      <c r="F516" s="19">
        <f t="shared" ca="1" si="8"/>
        <v>13</v>
      </c>
      <c r="G516" s="19">
        <v>960</v>
      </c>
      <c r="H516" s="17">
        <v>3</v>
      </c>
    </row>
    <row r="517" spans="1:8" s="14" customFormat="1" ht="15" x14ac:dyDescent="0.25">
      <c r="A517" s="15">
        <v>517</v>
      </c>
      <c r="B517" s="16" t="s">
        <v>563</v>
      </c>
      <c r="C517" s="17" t="s">
        <v>60</v>
      </c>
      <c r="D517" s="17" t="s">
        <v>43</v>
      </c>
      <c r="E517" s="18">
        <v>40719</v>
      </c>
      <c r="F517" s="19">
        <f t="shared" ca="1" si="8"/>
        <v>12</v>
      </c>
      <c r="G517" s="19">
        <v>940</v>
      </c>
      <c r="H517" s="17">
        <v>3</v>
      </c>
    </row>
    <row r="518" spans="1:8" s="14" customFormat="1" ht="15" x14ac:dyDescent="0.25">
      <c r="A518" s="15">
        <v>518</v>
      </c>
      <c r="B518" s="16" t="s">
        <v>564</v>
      </c>
      <c r="C518" s="17" t="s">
        <v>71</v>
      </c>
      <c r="D518" s="17" t="s">
        <v>28</v>
      </c>
      <c r="E518" s="18">
        <v>35856</v>
      </c>
      <c r="F518" s="19">
        <f t="shared" ca="1" si="8"/>
        <v>25</v>
      </c>
      <c r="G518" s="19">
        <v>2341</v>
      </c>
      <c r="H518" s="17">
        <v>9</v>
      </c>
    </row>
    <row r="519" spans="1:8" s="14" customFormat="1" ht="15" x14ac:dyDescent="0.25">
      <c r="A519" s="15">
        <v>519</v>
      </c>
      <c r="B519" s="16" t="s">
        <v>565</v>
      </c>
      <c r="C519" s="17" t="s">
        <v>27</v>
      </c>
      <c r="D519" s="17" t="s">
        <v>28</v>
      </c>
      <c r="E519" s="18">
        <v>38237</v>
      </c>
      <c r="F519" s="19">
        <f t="shared" ca="1" si="8"/>
        <v>19</v>
      </c>
      <c r="G519" s="19">
        <v>1649</v>
      </c>
      <c r="H519" s="17">
        <v>10</v>
      </c>
    </row>
    <row r="520" spans="1:8" s="14" customFormat="1" ht="15" x14ac:dyDescent="0.25">
      <c r="A520" s="15">
        <v>520</v>
      </c>
      <c r="B520" s="16" t="s">
        <v>566</v>
      </c>
      <c r="C520" s="17" t="s">
        <v>37</v>
      </c>
      <c r="D520" s="17" t="s">
        <v>33</v>
      </c>
      <c r="E520" s="18">
        <v>36422</v>
      </c>
      <c r="F520" s="19">
        <f t="shared" ca="1" si="8"/>
        <v>24</v>
      </c>
      <c r="G520" s="19">
        <v>1026</v>
      </c>
      <c r="H520" s="17">
        <v>7</v>
      </c>
    </row>
    <row r="521" spans="1:8" s="14" customFormat="1" ht="15" x14ac:dyDescent="0.25">
      <c r="A521" s="15">
        <v>521</v>
      </c>
      <c r="B521" s="16" t="s">
        <v>567</v>
      </c>
      <c r="C521" s="17" t="s">
        <v>37</v>
      </c>
      <c r="D521" s="17" t="s">
        <v>43</v>
      </c>
      <c r="E521" s="18">
        <v>36350</v>
      </c>
      <c r="F521" s="19">
        <f t="shared" ca="1" si="8"/>
        <v>24</v>
      </c>
      <c r="G521" s="19">
        <v>1066</v>
      </c>
      <c r="H521" s="17">
        <v>3</v>
      </c>
    </row>
    <row r="522" spans="1:8" s="14" customFormat="1" ht="15" x14ac:dyDescent="0.25">
      <c r="A522" s="15">
        <v>522</v>
      </c>
      <c r="B522" s="16" t="s">
        <v>568</v>
      </c>
      <c r="C522" s="17" t="s">
        <v>37</v>
      </c>
      <c r="D522" s="17" t="s">
        <v>47</v>
      </c>
      <c r="E522" s="18">
        <v>36067</v>
      </c>
      <c r="F522" s="19">
        <f t="shared" ca="1" si="8"/>
        <v>25</v>
      </c>
      <c r="G522" s="19">
        <v>677</v>
      </c>
      <c r="H522" s="17">
        <v>5</v>
      </c>
    </row>
    <row r="523" spans="1:8" s="14" customFormat="1" ht="15" x14ac:dyDescent="0.25">
      <c r="A523" s="15">
        <v>523</v>
      </c>
      <c r="B523" s="16" t="s">
        <v>569</v>
      </c>
      <c r="C523" s="17" t="s">
        <v>50</v>
      </c>
      <c r="D523" s="17" t="s">
        <v>28</v>
      </c>
      <c r="E523" s="18">
        <v>37009</v>
      </c>
      <c r="F523" s="19">
        <f t="shared" ca="1" si="8"/>
        <v>22</v>
      </c>
      <c r="G523" s="19">
        <v>2172</v>
      </c>
      <c r="H523" s="17">
        <v>7</v>
      </c>
    </row>
    <row r="524" spans="1:8" s="14" customFormat="1" ht="15" x14ac:dyDescent="0.25">
      <c r="A524" s="15">
        <v>524</v>
      </c>
      <c r="B524" s="16" t="s">
        <v>570</v>
      </c>
      <c r="C524" s="17" t="s">
        <v>37</v>
      </c>
      <c r="D524" s="17" t="s">
        <v>43</v>
      </c>
      <c r="E524" s="18">
        <v>39545</v>
      </c>
      <c r="F524" s="19">
        <f t="shared" ca="1" si="8"/>
        <v>15</v>
      </c>
      <c r="G524" s="19">
        <v>726</v>
      </c>
      <c r="H524" s="17">
        <v>5</v>
      </c>
    </row>
    <row r="525" spans="1:8" s="14" customFormat="1" ht="15" x14ac:dyDescent="0.25">
      <c r="A525" s="15">
        <v>525</v>
      </c>
      <c r="B525" s="16" t="s">
        <v>571</v>
      </c>
      <c r="C525" s="17" t="s">
        <v>39</v>
      </c>
      <c r="D525" s="17" t="s">
        <v>28</v>
      </c>
      <c r="E525" s="18">
        <v>40752</v>
      </c>
      <c r="F525" s="19">
        <f t="shared" ca="1" si="8"/>
        <v>12</v>
      </c>
      <c r="G525" s="19">
        <v>1554</v>
      </c>
      <c r="H525" s="17">
        <v>6</v>
      </c>
    </row>
    <row r="526" spans="1:8" s="14" customFormat="1" ht="15" x14ac:dyDescent="0.25">
      <c r="A526" s="15">
        <v>526</v>
      </c>
      <c r="B526" s="16" t="s">
        <v>572</v>
      </c>
      <c r="C526" s="17" t="s">
        <v>86</v>
      </c>
      <c r="D526" s="17" t="s">
        <v>43</v>
      </c>
      <c r="E526" s="18">
        <v>36087</v>
      </c>
      <c r="F526" s="19">
        <f t="shared" ca="1" si="8"/>
        <v>25</v>
      </c>
      <c r="G526" s="19">
        <v>1011</v>
      </c>
      <c r="H526" s="17">
        <v>3</v>
      </c>
    </row>
    <row r="527" spans="1:8" s="14" customFormat="1" ht="15" x14ac:dyDescent="0.25">
      <c r="A527" s="15">
        <v>527</v>
      </c>
      <c r="B527" s="16" t="s">
        <v>573</v>
      </c>
      <c r="C527" s="17" t="s">
        <v>37</v>
      </c>
      <c r="D527" s="17" t="s">
        <v>28</v>
      </c>
      <c r="E527" s="18">
        <v>40469</v>
      </c>
      <c r="F527" s="19">
        <f t="shared" ca="1" si="8"/>
        <v>13</v>
      </c>
      <c r="G527" s="19">
        <v>2001</v>
      </c>
      <c r="H527" s="17">
        <v>12</v>
      </c>
    </row>
    <row r="528" spans="1:8" s="14" customFormat="1" ht="15" x14ac:dyDescent="0.25">
      <c r="A528" s="15">
        <v>528</v>
      </c>
      <c r="B528" s="16" t="s">
        <v>574</v>
      </c>
      <c r="C528" s="17" t="s">
        <v>37</v>
      </c>
      <c r="D528" s="17" t="s">
        <v>28</v>
      </c>
      <c r="E528" s="18">
        <v>39972</v>
      </c>
      <c r="F528" s="19">
        <f t="shared" ca="1" si="8"/>
        <v>14</v>
      </c>
      <c r="G528" s="19">
        <v>1971</v>
      </c>
      <c r="H528" s="17">
        <v>4</v>
      </c>
    </row>
    <row r="529" spans="1:8" s="14" customFormat="1" ht="15" x14ac:dyDescent="0.25">
      <c r="A529" s="15">
        <v>529</v>
      </c>
      <c r="B529" s="16" t="s">
        <v>575</v>
      </c>
      <c r="C529" s="17" t="s">
        <v>41</v>
      </c>
      <c r="D529" s="17" t="s">
        <v>28</v>
      </c>
      <c r="E529" s="18">
        <v>41186</v>
      </c>
      <c r="F529" s="19">
        <f t="shared" ca="1" si="8"/>
        <v>11</v>
      </c>
      <c r="G529" s="19">
        <v>1894</v>
      </c>
      <c r="H529" s="17">
        <v>10</v>
      </c>
    </row>
    <row r="530" spans="1:8" s="14" customFormat="1" ht="15" x14ac:dyDescent="0.25">
      <c r="A530" s="15">
        <v>530</v>
      </c>
      <c r="B530" s="16" t="s">
        <v>576</v>
      </c>
      <c r="C530" s="17" t="s">
        <v>85</v>
      </c>
      <c r="D530" s="17" t="s">
        <v>43</v>
      </c>
      <c r="E530" s="18">
        <v>40508</v>
      </c>
      <c r="F530" s="19">
        <f t="shared" ca="1" si="8"/>
        <v>13</v>
      </c>
      <c r="G530" s="19">
        <v>798</v>
      </c>
      <c r="H530" s="17">
        <v>3</v>
      </c>
    </row>
    <row r="531" spans="1:8" s="14" customFormat="1" ht="15" x14ac:dyDescent="0.25">
      <c r="A531" s="15">
        <v>531</v>
      </c>
      <c r="B531" s="16" t="s">
        <v>577</v>
      </c>
      <c r="C531" s="17" t="s">
        <v>117</v>
      </c>
      <c r="D531" s="17" t="s">
        <v>28</v>
      </c>
      <c r="E531" s="18">
        <v>39029</v>
      </c>
      <c r="F531" s="19">
        <f t="shared" ca="1" si="8"/>
        <v>17</v>
      </c>
      <c r="G531" s="19">
        <v>1783</v>
      </c>
      <c r="H531" s="17">
        <v>5</v>
      </c>
    </row>
    <row r="532" spans="1:8" s="14" customFormat="1" ht="15" x14ac:dyDescent="0.25">
      <c r="A532" s="15">
        <v>532</v>
      </c>
      <c r="B532" s="16" t="s">
        <v>578</v>
      </c>
      <c r="C532" s="17" t="s">
        <v>37</v>
      </c>
      <c r="D532" s="17" t="s">
        <v>43</v>
      </c>
      <c r="E532" s="18">
        <v>39092</v>
      </c>
      <c r="F532" s="19">
        <f t="shared" ca="1" si="8"/>
        <v>17</v>
      </c>
      <c r="G532" s="19">
        <v>960</v>
      </c>
      <c r="H532" s="17">
        <v>2</v>
      </c>
    </row>
    <row r="533" spans="1:8" s="14" customFormat="1" ht="15" x14ac:dyDescent="0.25">
      <c r="A533" s="15">
        <v>533</v>
      </c>
      <c r="B533" s="16" t="s">
        <v>579</v>
      </c>
      <c r="C533" s="17" t="s">
        <v>37</v>
      </c>
      <c r="D533" s="17" t="s">
        <v>43</v>
      </c>
      <c r="E533" s="18">
        <v>36283</v>
      </c>
      <c r="F533" s="19">
        <f t="shared" ca="1" si="8"/>
        <v>24</v>
      </c>
      <c r="G533" s="19">
        <v>901</v>
      </c>
      <c r="H533" s="17">
        <v>5</v>
      </c>
    </row>
    <row r="534" spans="1:8" s="14" customFormat="1" ht="15" x14ac:dyDescent="0.25">
      <c r="A534" s="15">
        <v>534</v>
      </c>
      <c r="B534" s="16" t="s">
        <v>580</v>
      </c>
      <c r="C534" s="17" t="s">
        <v>86</v>
      </c>
      <c r="D534" s="17" t="s">
        <v>43</v>
      </c>
      <c r="E534" s="18">
        <v>40983</v>
      </c>
      <c r="F534" s="19">
        <f t="shared" ca="1" si="8"/>
        <v>11</v>
      </c>
      <c r="G534" s="19">
        <v>988</v>
      </c>
      <c r="H534" s="17">
        <v>1</v>
      </c>
    </row>
    <row r="535" spans="1:8" s="14" customFormat="1" ht="15" x14ac:dyDescent="0.25">
      <c r="A535" s="15">
        <v>535</v>
      </c>
      <c r="B535" s="16" t="s">
        <v>581</v>
      </c>
      <c r="C535" s="17" t="s">
        <v>86</v>
      </c>
      <c r="D535" s="17" t="s">
        <v>28</v>
      </c>
      <c r="E535" s="18">
        <v>41200</v>
      </c>
      <c r="F535" s="19">
        <f t="shared" ca="1" si="8"/>
        <v>11</v>
      </c>
      <c r="G535" s="19">
        <v>1712</v>
      </c>
      <c r="H535" s="17">
        <v>3</v>
      </c>
    </row>
    <row r="536" spans="1:8" s="14" customFormat="1" ht="15" x14ac:dyDescent="0.25">
      <c r="A536" s="15">
        <v>536</v>
      </c>
      <c r="B536" s="16" t="s">
        <v>582</v>
      </c>
      <c r="C536" s="17" t="s">
        <v>52</v>
      </c>
      <c r="D536" s="17" t="s">
        <v>47</v>
      </c>
      <c r="E536" s="18">
        <v>36084</v>
      </c>
      <c r="F536" s="19">
        <f t="shared" ca="1" si="8"/>
        <v>25</v>
      </c>
      <c r="G536" s="19">
        <v>862</v>
      </c>
      <c r="H536" s="17">
        <v>3</v>
      </c>
    </row>
    <row r="537" spans="1:8" s="14" customFormat="1" ht="15" x14ac:dyDescent="0.25">
      <c r="A537" s="15">
        <v>537</v>
      </c>
      <c r="B537" s="16" t="s">
        <v>583</v>
      </c>
      <c r="C537" s="17" t="s">
        <v>86</v>
      </c>
      <c r="D537" s="17" t="s">
        <v>28</v>
      </c>
      <c r="E537" s="18">
        <v>40085</v>
      </c>
      <c r="F537" s="19">
        <f t="shared" ca="1" si="8"/>
        <v>14</v>
      </c>
      <c r="G537" s="19">
        <v>2453</v>
      </c>
      <c r="H537" s="17">
        <v>1</v>
      </c>
    </row>
    <row r="538" spans="1:8" s="14" customFormat="1" ht="15" x14ac:dyDescent="0.25">
      <c r="A538" s="15">
        <v>538</v>
      </c>
      <c r="B538" s="16" t="s">
        <v>584</v>
      </c>
      <c r="C538" s="17" t="s">
        <v>85</v>
      </c>
      <c r="D538" s="17" t="s">
        <v>28</v>
      </c>
      <c r="E538" s="18">
        <v>38051</v>
      </c>
      <c r="F538" s="19">
        <f t="shared" ca="1" si="8"/>
        <v>19</v>
      </c>
      <c r="G538" s="19">
        <v>2252</v>
      </c>
      <c r="H538" s="17">
        <v>11</v>
      </c>
    </row>
    <row r="539" spans="1:8" s="14" customFormat="1" ht="15" x14ac:dyDescent="0.25">
      <c r="A539" s="15">
        <v>539</v>
      </c>
      <c r="B539" s="16" t="s">
        <v>585</v>
      </c>
      <c r="C539" s="17" t="s">
        <v>37</v>
      </c>
      <c r="D539" s="17" t="s">
        <v>33</v>
      </c>
      <c r="E539" s="18">
        <v>40302</v>
      </c>
      <c r="F539" s="19">
        <f t="shared" ca="1" si="8"/>
        <v>13</v>
      </c>
      <c r="G539" s="19">
        <v>1155</v>
      </c>
      <c r="H539" s="17">
        <v>5</v>
      </c>
    </row>
    <row r="540" spans="1:8" s="14" customFormat="1" ht="15" x14ac:dyDescent="0.25">
      <c r="A540" s="15">
        <v>540</v>
      </c>
      <c r="B540" s="16" t="s">
        <v>586</v>
      </c>
      <c r="C540" s="17" t="s">
        <v>86</v>
      </c>
      <c r="D540" s="17" t="s">
        <v>28</v>
      </c>
      <c r="E540" s="18">
        <v>35829</v>
      </c>
      <c r="F540" s="19">
        <f t="shared" ca="1" si="8"/>
        <v>25</v>
      </c>
      <c r="G540" s="19">
        <v>2204</v>
      </c>
      <c r="H540" s="17">
        <v>6</v>
      </c>
    </row>
    <row r="541" spans="1:8" s="14" customFormat="1" ht="15" x14ac:dyDescent="0.25">
      <c r="A541" s="15">
        <v>541</v>
      </c>
      <c r="B541" s="16" t="s">
        <v>587</v>
      </c>
      <c r="C541" s="17" t="s">
        <v>117</v>
      </c>
      <c r="D541" s="17" t="s">
        <v>28</v>
      </c>
      <c r="E541" s="18">
        <v>38751</v>
      </c>
      <c r="F541" s="19">
        <f t="shared" ca="1" si="8"/>
        <v>17</v>
      </c>
      <c r="G541" s="19">
        <v>2183</v>
      </c>
      <c r="H541" s="17">
        <v>10</v>
      </c>
    </row>
    <row r="542" spans="1:8" s="14" customFormat="1" ht="15" x14ac:dyDescent="0.25">
      <c r="A542" s="15">
        <v>542</v>
      </c>
      <c r="B542" s="16" t="s">
        <v>588</v>
      </c>
      <c r="C542" s="17" t="s">
        <v>45</v>
      </c>
      <c r="D542" s="17" t="s">
        <v>28</v>
      </c>
      <c r="E542" s="18">
        <v>35990</v>
      </c>
      <c r="F542" s="19">
        <f t="shared" ca="1" si="8"/>
        <v>25</v>
      </c>
      <c r="G542" s="19">
        <v>2495</v>
      </c>
      <c r="H542" s="17">
        <v>10</v>
      </c>
    </row>
    <row r="543" spans="1:8" s="14" customFormat="1" ht="15" x14ac:dyDescent="0.25">
      <c r="A543" s="15">
        <v>543</v>
      </c>
      <c r="B543" s="16" t="s">
        <v>589</v>
      </c>
      <c r="C543" s="17" t="s">
        <v>37</v>
      </c>
      <c r="D543" s="17" t="s">
        <v>28</v>
      </c>
      <c r="E543" s="18">
        <v>39001</v>
      </c>
      <c r="F543" s="19">
        <f t="shared" ca="1" si="8"/>
        <v>17</v>
      </c>
      <c r="G543" s="19">
        <v>1722</v>
      </c>
      <c r="H543" s="17">
        <v>13</v>
      </c>
    </row>
    <row r="544" spans="1:8" s="14" customFormat="1" ht="15" x14ac:dyDescent="0.25">
      <c r="A544" s="15">
        <v>544</v>
      </c>
      <c r="B544" s="16" t="s">
        <v>590</v>
      </c>
      <c r="C544" s="17" t="s">
        <v>71</v>
      </c>
      <c r="D544" s="17" t="s">
        <v>28</v>
      </c>
      <c r="E544" s="18">
        <v>41007</v>
      </c>
      <c r="F544" s="19">
        <f t="shared" ca="1" si="8"/>
        <v>11</v>
      </c>
      <c r="G544" s="19">
        <v>2231</v>
      </c>
      <c r="H544" s="17">
        <v>9</v>
      </c>
    </row>
    <row r="545" spans="1:8" s="14" customFormat="1" ht="15" x14ac:dyDescent="0.25">
      <c r="A545" s="15">
        <v>545</v>
      </c>
      <c r="B545" s="16" t="s">
        <v>591</v>
      </c>
      <c r="C545" s="17" t="s">
        <v>86</v>
      </c>
      <c r="D545" s="17" t="s">
        <v>43</v>
      </c>
      <c r="E545" s="18">
        <v>38792</v>
      </c>
      <c r="F545" s="19">
        <f t="shared" ca="1" si="8"/>
        <v>17</v>
      </c>
      <c r="G545" s="19">
        <v>699</v>
      </c>
      <c r="H545" s="17">
        <v>4</v>
      </c>
    </row>
    <row r="546" spans="1:8" s="14" customFormat="1" ht="15" x14ac:dyDescent="0.25">
      <c r="A546" s="15">
        <v>546</v>
      </c>
      <c r="B546" s="16" t="s">
        <v>592</v>
      </c>
      <c r="C546" s="17" t="s">
        <v>27</v>
      </c>
      <c r="D546" s="17" t="s">
        <v>33</v>
      </c>
      <c r="E546" s="18">
        <v>35842</v>
      </c>
      <c r="F546" s="19">
        <f t="shared" ca="1" si="8"/>
        <v>25</v>
      </c>
      <c r="G546" s="19">
        <v>1001</v>
      </c>
      <c r="H546" s="17">
        <v>5</v>
      </c>
    </row>
    <row r="547" spans="1:8" s="14" customFormat="1" ht="15" x14ac:dyDescent="0.25">
      <c r="A547" s="15">
        <v>547</v>
      </c>
      <c r="B547" s="16" t="s">
        <v>593</v>
      </c>
      <c r="C547" s="17" t="s">
        <v>50</v>
      </c>
      <c r="D547" s="17" t="s">
        <v>33</v>
      </c>
      <c r="E547" s="18">
        <v>36918</v>
      </c>
      <c r="F547" s="19">
        <f t="shared" ca="1" si="8"/>
        <v>23</v>
      </c>
      <c r="G547" s="19">
        <v>1111</v>
      </c>
      <c r="H547" s="17">
        <v>4</v>
      </c>
    </row>
    <row r="548" spans="1:8" s="14" customFormat="1" ht="15" x14ac:dyDescent="0.25">
      <c r="A548" s="15">
        <v>548</v>
      </c>
      <c r="B548" s="16" t="s">
        <v>594</v>
      </c>
      <c r="C548" s="17" t="s">
        <v>50</v>
      </c>
      <c r="D548" s="17" t="s">
        <v>28</v>
      </c>
      <c r="E548" s="18">
        <v>40250</v>
      </c>
      <c r="F548" s="19">
        <f t="shared" ca="1" si="8"/>
        <v>13</v>
      </c>
      <c r="G548" s="19">
        <v>1683</v>
      </c>
      <c r="H548" s="17">
        <v>10</v>
      </c>
    </row>
    <row r="549" spans="1:8" s="14" customFormat="1" ht="15" x14ac:dyDescent="0.25">
      <c r="A549" s="15">
        <v>549</v>
      </c>
      <c r="B549" s="16" t="s">
        <v>595</v>
      </c>
      <c r="C549" s="17" t="s">
        <v>69</v>
      </c>
      <c r="D549" s="17" t="s">
        <v>28</v>
      </c>
      <c r="E549" s="18">
        <v>40442</v>
      </c>
      <c r="F549" s="19">
        <f t="shared" ca="1" si="8"/>
        <v>13</v>
      </c>
      <c r="G549" s="19">
        <v>2408</v>
      </c>
      <c r="H549" s="17">
        <v>5</v>
      </c>
    </row>
    <row r="550" spans="1:8" s="14" customFormat="1" ht="15" x14ac:dyDescent="0.25">
      <c r="A550" s="15">
        <v>550</v>
      </c>
      <c r="B550" s="16" t="s">
        <v>596</v>
      </c>
      <c r="C550" s="17" t="s">
        <v>45</v>
      </c>
      <c r="D550" s="17" t="s">
        <v>28</v>
      </c>
      <c r="E550" s="18">
        <v>40399</v>
      </c>
      <c r="F550" s="19">
        <f t="shared" ca="1" si="8"/>
        <v>13</v>
      </c>
      <c r="G550" s="19">
        <v>2153</v>
      </c>
      <c r="H550" s="17">
        <v>6</v>
      </c>
    </row>
    <row r="551" spans="1:8" s="14" customFormat="1" ht="15" x14ac:dyDescent="0.25">
      <c r="A551" s="15">
        <v>551</v>
      </c>
      <c r="B551" s="16" t="s">
        <v>597</v>
      </c>
      <c r="C551" s="17" t="s">
        <v>71</v>
      </c>
      <c r="D551" s="17" t="s">
        <v>28</v>
      </c>
      <c r="E551" s="18">
        <v>39180</v>
      </c>
      <c r="F551" s="19">
        <f t="shared" ca="1" si="8"/>
        <v>16</v>
      </c>
      <c r="G551" s="19">
        <v>1953</v>
      </c>
      <c r="H551" s="17">
        <v>8</v>
      </c>
    </row>
    <row r="552" spans="1:8" s="14" customFormat="1" ht="15" x14ac:dyDescent="0.25">
      <c r="A552" s="15">
        <v>552</v>
      </c>
      <c r="B552" s="16" t="s">
        <v>598</v>
      </c>
      <c r="C552" s="17" t="s">
        <v>103</v>
      </c>
      <c r="D552" s="17" t="s">
        <v>43</v>
      </c>
      <c r="E552" s="18">
        <v>36673</v>
      </c>
      <c r="F552" s="19">
        <f t="shared" ca="1" si="8"/>
        <v>23</v>
      </c>
      <c r="G552" s="19">
        <v>1057</v>
      </c>
      <c r="H552" s="17">
        <v>5</v>
      </c>
    </row>
    <row r="553" spans="1:8" s="14" customFormat="1" ht="15" x14ac:dyDescent="0.25">
      <c r="A553" s="15">
        <v>553</v>
      </c>
      <c r="B553" s="16" t="s">
        <v>599</v>
      </c>
      <c r="C553" s="17" t="s">
        <v>39</v>
      </c>
      <c r="D553" s="17" t="s">
        <v>43</v>
      </c>
      <c r="E553" s="18">
        <v>40263</v>
      </c>
      <c r="F553" s="19">
        <f t="shared" ca="1" si="8"/>
        <v>13</v>
      </c>
      <c r="G553" s="19">
        <v>780</v>
      </c>
      <c r="H553" s="17">
        <v>5</v>
      </c>
    </row>
    <row r="554" spans="1:8" s="14" customFormat="1" ht="15" x14ac:dyDescent="0.25">
      <c r="A554" s="15">
        <v>554</v>
      </c>
      <c r="B554" s="16" t="s">
        <v>600</v>
      </c>
      <c r="C554" s="17" t="s">
        <v>71</v>
      </c>
      <c r="D554" s="17" t="s">
        <v>28</v>
      </c>
      <c r="E554" s="18">
        <v>38834</v>
      </c>
      <c r="F554" s="19">
        <f t="shared" ca="1" si="8"/>
        <v>17</v>
      </c>
      <c r="G554" s="19">
        <v>2324</v>
      </c>
      <c r="H554" s="17">
        <v>9</v>
      </c>
    </row>
    <row r="555" spans="1:8" s="14" customFormat="1" ht="15" x14ac:dyDescent="0.25">
      <c r="A555" s="15">
        <v>555</v>
      </c>
      <c r="B555" s="16" t="s">
        <v>601</v>
      </c>
      <c r="C555" s="17" t="s">
        <v>31</v>
      </c>
      <c r="D555" s="17" t="s">
        <v>28</v>
      </c>
      <c r="E555" s="18">
        <v>40470</v>
      </c>
      <c r="F555" s="19">
        <f t="shared" ca="1" si="8"/>
        <v>13</v>
      </c>
      <c r="G555" s="19">
        <v>2064</v>
      </c>
      <c r="H555" s="17">
        <v>5</v>
      </c>
    </row>
    <row r="556" spans="1:8" s="14" customFormat="1" ht="15" x14ac:dyDescent="0.25">
      <c r="A556" s="15">
        <v>556</v>
      </c>
      <c r="B556" s="16" t="s">
        <v>602</v>
      </c>
      <c r="C556" s="17" t="s">
        <v>41</v>
      </c>
      <c r="D556" s="17" t="s">
        <v>28</v>
      </c>
      <c r="E556" s="18">
        <v>40941</v>
      </c>
      <c r="F556" s="19">
        <f t="shared" ca="1" si="8"/>
        <v>11</v>
      </c>
      <c r="G556" s="19">
        <v>2254</v>
      </c>
      <c r="H556" s="17">
        <v>12</v>
      </c>
    </row>
    <row r="557" spans="1:8" s="14" customFormat="1" ht="15" x14ac:dyDescent="0.25">
      <c r="A557" s="15">
        <v>557</v>
      </c>
      <c r="B557" s="16" t="s">
        <v>603</v>
      </c>
      <c r="C557" s="17" t="s">
        <v>45</v>
      </c>
      <c r="D557" s="17" t="s">
        <v>28</v>
      </c>
      <c r="E557" s="18">
        <v>39047</v>
      </c>
      <c r="F557" s="19">
        <f t="shared" ca="1" si="8"/>
        <v>17</v>
      </c>
      <c r="G557" s="19">
        <v>2318</v>
      </c>
      <c r="H557" s="17">
        <v>12</v>
      </c>
    </row>
    <row r="558" spans="1:8" s="14" customFormat="1" ht="15" x14ac:dyDescent="0.25">
      <c r="A558" s="15">
        <v>558</v>
      </c>
      <c r="B558" s="16" t="s">
        <v>604</v>
      </c>
      <c r="C558" s="17" t="s">
        <v>71</v>
      </c>
      <c r="D558" s="17" t="s">
        <v>43</v>
      </c>
      <c r="E558" s="18">
        <v>36199</v>
      </c>
      <c r="F558" s="19">
        <f t="shared" ca="1" si="8"/>
        <v>24</v>
      </c>
      <c r="G558" s="19">
        <v>678</v>
      </c>
      <c r="H558" s="17">
        <v>3</v>
      </c>
    </row>
    <row r="559" spans="1:8" s="14" customFormat="1" ht="15" x14ac:dyDescent="0.25">
      <c r="A559" s="15">
        <v>559</v>
      </c>
      <c r="B559" s="16" t="s">
        <v>605</v>
      </c>
      <c r="C559" s="17" t="s">
        <v>71</v>
      </c>
      <c r="D559" s="17" t="s">
        <v>28</v>
      </c>
      <c r="E559" s="18">
        <v>36940</v>
      </c>
      <c r="F559" s="19">
        <f t="shared" ca="1" si="8"/>
        <v>22</v>
      </c>
      <c r="G559" s="19">
        <v>2019</v>
      </c>
      <c r="H559" s="17">
        <v>9</v>
      </c>
    </row>
    <row r="560" spans="1:8" s="14" customFormat="1" ht="15" x14ac:dyDescent="0.25">
      <c r="A560" s="15">
        <v>560</v>
      </c>
      <c r="B560" s="16" t="s">
        <v>606</v>
      </c>
      <c r="C560" s="17" t="s">
        <v>37</v>
      </c>
      <c r="D560" s="17" t="s">
        <v>28</v>
      </c>
      <c r="E560" s="18">
        <v>40175</v>
      </c>
      <c r="F560" s="19">
        <f t="shared" ca="1" si="8"/>
        <v>14</v>
      </c>
      <c r="G560" s="19">
        <v>1867</v>
      </c>
      <c r="H560" s="17">
        <v>3</v>
      </c>
    </row>
    <row r="561" spans="1:8" s="14" customFormat="1" ht="15" x14ac:dyDescent="0.25">
      <c r="A561" s="15">
        <v>561</v>
      </c>
      <c r="B561" s="16" t="s">
        <v>607</v>
      </c>
      <c r="C561" s="17" t="s">
        <v>37</v>
      </c>
      <c r="D561" s="17" t="s">
        <v>28</v>
      </c>
      <c r="E561" s="18">
        <v>39168</v>
      </c>
      <c r="F561" s="19">
        <f t="shared" ca="1" si="8"/>
        <v>16</v>
      </c>
      <c r="G561" s="19">
        <v>1636</v>
      </c>
      <c r="H561" s="17">
        <v>6</v>
      </c>
    </row>
    <row r="562" spans="1:8" s="14" customFormat="1" ht="15" x14ac:dyDescent="0.25">
      <c r="A562" s="15">
        <v>562</v>
      </c>
      <c r="B562" s="16" t="s">
        <v>608</v>
      </c>
      <c r="C562" s="17" t="s">
        <v>31</v>
      </c>
      <c r="D562" s="17" t="s">
        <v>43</v>
      </c>
      <c r="E562" s="18">
        <v>39274</v>
      </c>
      <c r="F562" s="19">
        <f t="shared" ca="1" si="8"/>
        <v>16</v>
      </c>
      <c r="G562" s="19">
        <v>819</v>
      </c>
      <c r="H562" s="17">
        <v>1</v>
      </c>
    </row>
    <row r="563" spans="1:8" s="14" customFormat="1" ht="15" x14ac:dyDescent="0.25">
      <c r="A563" s="15">
        <v>563</v>
      </c>
      <c r="B563" s="16" t="s">
        <v>609</v>
      </c>
      <c r="C563" s="17" t="s">
        <v>37</v>
      </c>
      <c r="D563" s="17" t="s">
        <v>28</v>
      </c>
      <c r="E563" s="18">
        <v>39760</v>
      </c>
      <c r="F563" s="19">
        <f t="shared" ca="1" si="8"/>
        <v>15</v>
      </c>
      <c r="G563" s="19">
        <v>2365</v>
      </c>
      <c r="H563" s="17">
        <v>5</v>
      </c>
    </row>
    <row r="564" spans="1:8" s="14" customFormat="1" ht="15" x14ac:dyDescent="0.25">
      <c r="A564" s="15">
        <v>564</v>
      </c>
      <c r="B564" s="16" t="s">
        <v>610</v>
      </c>
      <c r="C564" s="17" t="s">
        <v>37</v>
      </c>
      <c r="D564" s="17" t="s">
        <v>33</v>
      </c>
      <c r="E564" s="18">
        <v>39697</v>
      </c>
      <c r="F564" s="19">
        <f t="shared" ca="1" si="8"/>
        <v>15</v>
      </c>
      <c r="G564" s="19">
        <v>1082</v>
      </c>
      <c r="H564" s="17">
        <v>3</v>
      </c>
    </row>
    <row r="565" spans="1:8" s="14" customFormat="1" ht="15" x14ac:dyDescent="0.25">
      <c r="A565" s="15">
        <v>565</v>
      </c>
      <c r="B565" s="16" t="s">
        <v>611</v>
      </c>
      <c r="C565" s="17" t="s">
        <v>86</v>
      </c>
      <c r="D565" s="17" t="s">
        <v>28</v>
      </c>
      <c r="E565" s="18">
        <v>41051</v>
      </c>
      <c r="F565" s="19">
        <f t="shared" ca="1" si="8"/>
        <v>11</v>
      </c>
      <c r="G565" s="19">
        <v>1999</v>
      </c>
      <c r="H565" s="17">
        <v>13</v>
      </c>
    </row>
    <row r="566" spans="1:8" s="14" customFormat="1" ht="15" x14ac:dyDescent="0.25">
      <c r="A566" s="15">
        <v>566</v>
      </c>
      <c r="B566" s="16" t="s">
        <v>612</v>
      </c>
      <c r="C566" s="17" t="s">
        <v>113</v>
      </c>
      <c r="D566" s="17" t="s">
        <v>28</v>
      </c>
      <c r="E566" s="18">
        <v>40384</v>
      </c>
      <c r="F566" s="19">
        <f t="shared" ca="1" si="8"/>
        <v>13</v>
      </c>
      <c r="G566" s="19">
        <v>2408</v>
      </c>
      <c r="H566" s="17">
        <v>10</v>
      </c>
    </row>
    <row r="567" spans="1:8" s="14" customFormat="1" ht="15" x14ac:dyDescent="0.25">
      <c r="A567" s="15">
        <v>567</v>
      </c>
      <c r="B567" s="16" t="s">
        <v>613</v>
      </c>
      <c r="C567" s="17" t="s">
        <v>37</v>
      </c>
      <c r="D567" s="17" t="s">
        <v>28</v>
      </c>
      <c r="E567" s="18">
        <v>40918</v>
      </c>
      <c r="F567" s="19">
        <f t="shared" ca="1" si="8"/>
        <v>12</v>
      </c>
      <c r="G567" s="19">
        <v>1722</v>
      </c>
      <c r="H567" s="17">
        <v>12</v>
      </c>
    </row>
    <row r="568" spans="1:8" s="14" customFormat="1" ht="15" x14ac:dyDescent="0.25">
      <c r="A568" s="15">
        <v>568</v>
      </c>
      <c r="B568" s="16" t="s">
        <v>614</v>
      </c>
      <c r="C568" s="17" t="s">
        <v>50</v>
      </c>
      <c r="D568" s="17" t="s">
        <v>28</v>
      </c>
      <c r="E568" s="18">
        <v>39679</v>
      </c>
      <c r="F568" s="19">
        <f t="shared" ca="1" si="8"/>
        <v>15</v>
      </c>
      <c r="G568" s="19">
        <v>2192</v>
      </c>
      <c r="H568" s="17">
        <v>1</v>
      </c>
    </row>
    <row r="569" spans="1:8" s="14" customFormat="1" ht="15" x14ac:dyDescent="0.25">
      <c r="A569" s="15">
        <v>569</v>
      </c>
      <c r="B569" s="16" t="s">
        <v>615</v>
      </c>
      <c r="C569" s="17" t="s">
        <v>45</v>
      </c>
      <c r="D569" s="17" t="s">
        <v>33</v>
      </c>
      <c r="E569" s="18">
        <v>39176</v>
      </c>
      <c r="F569" s="19">
        <f t="shared" ca="1" si="8"/>
        <v>16</v>
      </c>
      <c r="G569" s="19">
        <v>1010</v>
      </c>
      <c r="H569" s="17">
        <v>3</v>
      </c>
    </row>
    <row r="570" spans="1:8" s="14" customFormat="1" ht="15" x14ac:dyDescent="0.25">
      <c r="A570" s="15">
        <v>570</v>
      </c>
      <c r="B570" s="16" t="s">
        <v>616</v>
      </c>
      <c r="C570" s="17" t="s">
        <v>41</v>
      </c>
      <c r="D570" s="17" t="s">
        <v>47</v>
      </c>
      <c r="E570" s="18">
        <v>38144</v>
      </c>
      <c r="F570" s="19">
        <f t="shared" ca="1" si="8"/>
        <v>19</v>
      </c>
      <c r="G570" s="19">
        <v>884</v>
      </c>
      <c r="H570" s="17">
        <v>5</v>
      </c>
    </row>
    <row r="571" spans="1:8" s="14" customFormat="1" ht="15" x14ac:dyDescent="0.25">
      <c r="A571" s="15">
        <v>571</v>
      </c>
      <c r="B571" s="16" t="s">
        <v>617</v>
      </c>
      <c r="C571" s="17" t="s">
        <v>39</v>
      </c>
      <c r="D571" s="17" t="s">
        <v>43</v>
      </c>
      <c r="E571" s="18">
        <v>35959</v>
      </c>
      <c r="F571" s="19">
        <f t="shared" ca="1" si="8"/>
        <v>25</v>
      </c>
      <c r="G571" s="19">
        <v>1068</v>
      </c>
      <c r="H571" s="17">
        <v>3</v>
      </c>
    </row>
    <row r="572" spans="1:8" s="14" customFormat="1" ht="15" x14ac:dyDescent="0.25">
      <c r="A572" s="15">
        <v>572</v>
      </c>
      <c r="B572" s="16" t="s">
        <v>618</v>
      </c>
      <c r="C572" s="17" t="s">
        <v>152</v>
      </c>
      <c r="D572" s="17" t="s">
        <v>28</v>
      </c>
      <c r="E572" s="18">
        <v>39038</v>
      </c>
      <c r="F572" s="19">
        <f t="shared" ca="1" si="8"/>
        <v>17</v>
      </c>
      <c r="G572" s="19">
        <v>1972</v>
      </c>
      <c r="H572" s="17">
        <v>11</v>
      </c>
    </row>
    <row r="573" spans="1:8" s="14" customFormat="1" ht="15" x14ac:dyDescent="0.25">
      <c r="A573" s="15">
        <v>573</v>
      </c>
      <c r="B573" s="16" t="s">
        <v>619</v>
      </c>
      <c r="C573" s="17" t="s">
        <v>31</v>
      </c>
      <c r="D573" s="17" t="s">
        <v>33</v>
      </c>
      <c r="E573" s="18">
        <v>39138</v>
      </c>
      <c r="F573" s="19">
        <f t="shared" ca="1" si="8"/>
        <v>16</v>
      </c>
      <c r="G573" s="19">
        <v>1117</v>
      </c>
      <c r="H573" s="17">
        <v>1</v>
      </c>
    </row>
    <row r="574" spans="1:8" s="14" customFormat="1" ht="15" x14ac:dyDescent="0.25">
      <c r="A574" s="15">
        <v>574</v>
      </c>
      <c r="B574" s="16" t="s">
        <v>620</v>
      </c>
      <c r="C574" s="17" t="s">
        <v>37</v>
      </c>
      <c r="D574" s="17" t="s">
        <v>43</v>
      </c>
      <c r="E574" s="18">
        <v>38073</v>
      </c>
      <c r="F574" s="19">
        <f t="shared" ca="1" si="8"/>
        <v>19</v>
      </c>
      <c r="G574" s="19">
        <v>742</v>
      </c>
      <c r="H574" s="17">
        <v>3</v>
      </c>
    </row>
    <row r="575" spans="1:8" s="14" customFormat="1" ht="15" x14ac:dyDescent="0.25">
      <c r="A575" s="15">
        <v>575</v>
      </c>
      <c r="B575" s="16" t="s">
        <v>621</v>
      </c>
      <c r="C575" s="17" t="s">
        <v>71</v>
      </c>
      <c r="D575" s="17" t="s">
        <v>28</v>
      </c>
      <c r="E575" s="18">
        <v>39290</v>
      </c>
      <c r="F575" s="19">
        <f t="shared" ca="1" si="8"/>
        <v>16</v>
      </c>
      <c r="G575" s="19">
        <v>2086</v>
      </c>
      <c r="H575" s="17">
        <v>5</v>
      </c>
    </row>
    <row r="576" spans="1:8" s="14" customFormat="1" ht="15" x14ac:dyDescent="0.25">
      <c r="A576" s="15">
        <v>576</v>
      </c>
      <c r="B576" s="16" t="s">
        <v>622</v>
      </c>
      <c r="C576" s="17" t="s">
        <v>50</v>
      </c>
      <c r="D576" s="17" t="s">
        <v>43</v>
      </c>
      <c r="E576" s="18">
        <v>39090</v>
      </c>
      <c r="F576" s="19">
        <f t="shared" ca="1" si="8"/>
        <v>17</v>
      </c>
      <c r="G576" s="19">
        <v>724</v>
      </c>
      <c r="H576" s="17">
        <v>4</v>
      </c>
    </row>
    <row r="577" spans="1:8" s="14" customFormat="1" ht="15" x14ac:dyDescent="0.25">
      <c r="A577" s="15">
        <v>577</v>
      </c>
      <c r="B577" s="16" t="s">
        <v>623</v>
      </c>
      <c r="C577" s="17" t="s">
        <v>37</v>
      </c>
      <c r="D577" s="17" t="s">
        <v>43</v>
      </c>
      <c r="E577" s="18">
        <v>37634</v>
      </c>
      <c r="F577" s="19">
        <f t="shared" ca="1" si="8"/>
        <v>21</v>
      </c>
      <c r="G577" s="19">
        <v>867</v>
      </c>
      <c r="H577" s="17">
        <v>4</v>
      </c>
    </row>
    <row r="578" spans="1:8" s="14" customFormat="1" ht="15" x14ac:dyDescent="0.25">
      <c r="A578" s="15">
        <v>578</v>
      </c>
      <c r="B578" s="16" t="s">
        <v>624</v>
      </c>
      <c r="C578" s="17" t="s">
        <v>75</v>
      </c>
      <c r="D578" s="17" t="s">
        <v>28</v>
      </c>
      <c r="E578" s="18">
        <v>39688</v>
      </c>
      <c r="F578" s="19">
        <f t="shared" ref="F578:F641" ca="1" si="9">DATEDIF(E578,TODAY(),"Y")</f>
        <v>15</v>
      </c>
      <c r="G578" s="19">
        <v>2311</v>
      </c>
      <c r="H578" s="17">
        <v>7</v>
      </c>
    </row>
    <row r="579" spans="1:8" s="14" customFormat="1" ht="15" x14ac:dyDescent="0.25">
      <c r="A579" s="15">
        <v>579</v>
      </c>
      <c r="B579" s="16" t="s">
        <v>625</v>
      </c>
      <c r="C579" s="17" t="s">
        <v>27</v>
      </c>
      <c r="D579" s="17" t="s">
        <v>28</v>
      </c>
      <c r="E579" s="18">
        <v>38738</v>
      </c>
      <c r="F579" s="19">
        <f t="shared" ca="1" si="9"/>
        <v>18</v>
      </c>
      <c r="G579" s="19">
        <v>2140</v>
      </c>
      <c r="H579" s="17">
        <v>3</v>
      </c>
    </row>
    <row r="580" spans="1:8" s="14" customFormat="1" ht="15" x14ac:dyDescent="0.25">
      <c r="A580" s="15">
        <v>580</v>
      </c>
      <c r="B580" s="16" t="s">
        <v>626</v>
      </c>
      <c r="C580" s="17" t="s">
        <v>37</v>
      </c>
      <c r="D580" s="17" t="s">
        <v>43</v>
      </c>
      <c r="E580" s="18">
        <v>39830</v>
      </c>
      <c r="F580" s="19">
        <f t="shared" ca="1" si="9"/>
        <v>15</v>
      </c>
      <c r="G580" s="19">
        <v>767</v>
      </c>
      <c r="H580" s="17">
        <v>5</v>
      </c>
    </row>
    <row r="581" spans="1:8" s="14" customFormat="1" ht="15" x14ac:dyDescent="0.25">
      <c r="A581" s="15">
        <v>581</v>
      </c>
      <c r="B581" s="16" t="s">
        <v>627</v>
      </c>
      <c r="C581" s="17" t="s">
        <v>45</v>
      </c>
      <c r="D581" s="17" t="s">
        <v>43</v>
      </c>
      <c r="E581" s="18">
        <v>40707</v>
      </c>
      <c r="F581" s="19">
        <f t="shared" ca="1" si="9"/>
        <v>12</v>
      </c>
      <c r="G581" s="19">
        <v>799</v>
      </c>
      <c r="H581" s="17">
        <v>1</v>
      </c>
    </row>
    <row r="582" spans="1:8" s="14" customFormat="1" ht="15" x14ac:dyDescent="0.25">
      <c r="A582" s="15">
        <v>582</v>
      </c>
      <c r="B582" s="16" t="s">
        <v>628</v>
      </c>
      <c r="C582" s="17" t="s">
        <v>103</v>
      </c>
      <c r="D582" s="17" t="s">
        <v>28</v>
      </c>
      <c r="E582" s="18">
        <v>40690</v>
      </c>
      <c r="F582" s="19">
        <f t="shared" ca="1" si="9"/>
        <v>12</v>
      </c>
      <c r="G582" s="19">
        <v>2477</v>
      </c>
      <c r="H582" s="17">
        <v>1</v>
      </c>
    </row>
    <row r="583" spans="1:8" s="14" customFormat="1" ht="15" x14ac:dyDescent="0.25">
      <c r="A583" s="15">
        <v>583</v>
      </c>
      <c r="B583" s="16" t="s">
        <v>629</v>
      </c>
      <c r="C583" s="17" t="s">
        <v>50</v>
      </c>
      <c r="D583" s="17" t="s">
        <v>28</v>
      </c>
      <c r="E583" s="18">
        <v>41226</v>
      </c>
      <c r="F583" s="19">
        <f t="shared" ca="1" si="9"/>
        <v>11</v>
      </c>
      <c r="G583" s="19">
        <v>1998</v>
      </c>
      <c r="H583" s="17">
        <v>2</v>
      </c>
    </row>
    <row r="584" spans="1:8" s="14" customFormat="1" ht="15" x14ac:dyDescent="0.25">
      <c r="A584" s="15">
        <v>584</v>
      </c>
      <c r="B584" s="16" t="s">
        <v>630</v>
      </c>
      <c r="C584" s="17" t="s">
        <v>71</v>
      </c>
      <c r="D584" s="17" t="s">
        <v>33</v>
      </c>
      <c r="E584" s="18">
        <v>36371</v>
      </c>
      <c r="F584" s="19">
        <f t="shared" ca="1" si="9"/>
        <v>24</v>
      </c>
      <c r="G584" s="19">
        <v>1170</v>
      </c>
      <c r="H584" s="17">
        <v>7</v>
      </c>
    </row>
    <row r="585" spans="1:8" s="14" customFormat="1" ht="15" x14ac:dyDescent="0.25">
      <c r="A585" s="15">
        <v>585</v>
      </c>
      <c r="B585" s="16" t="s">
        <v>631</v>
      </c>
      <c r="C585" s="17" t="s">
        <v>37</v>
      </c>
      <c r="D585" s="17" t="s">
        <v>43</v>
      </c>
      <c r="E585" s="18">
        <v>37326</v>
      </c>
      <c r="F585" s="19">
        <f t="shared" ca="1" si="9"/>
        <v>21</v>
      </c>
      <c r="G585" s="19">
        <v>808</v>
      </c>
      <c r="H585" s="17">
        <v>5</v>
      </c>
    </row>
    <row r="586" spans="1:8" s="14" customFormat="1" ht="15" x14ac:dyDescent="0.25">
      <c r="A586" s="15">
        <v>586</v>
      </c>
      <c r="B586" s="16" t="s">
        <v>632</v>
      </c>
      <c r="C586" s="17" t="s">
        <v>117</v>
      </c>
      <c r="D586" s="17" t="s">
        <v>43</v>
      </c>
      <c r="E586" s="18">
        <v>36777</v>
      </c>
      <c r="F586" s="19">
        <f t="shared" ca="1" si="9"/>
        <v>23</v>
      </c>
      <c r="G586" s="19">
        <v>1023</v>
      </c>
      <c r="H586" s="17">
        <v>1</v>
      </c>
    </row>
    <row r="587" spans="1:8" s="14" customFormat="1" ht="15" x14ac:dyDescent="0.25">
      <c r="A587" s="15">
        <v>587</v>
      </c>
      <c r="B587" s="16" t="s">
        <v>633</v>
      </c>
      <c r="C587" s="17" t="s">
        <v>50</v>
      </c>
      <c r="D587" s="17" t="s">
        <v>28</v>
      </c>
      <c r="E587" s="18">
        <v>39539</v>
      </c>
      <c r="F587" s="19">
        <f t="shared" ca="1" si="9"/>
        <v>15</v>
      </c>
      <c r="G587" s="19">
        <v>1720</v>
      </c>
      <c r="H587" s="17">
        <v>6</v>
      </c>
    </row>
    <row r="588" spans="1:8" s="14" customFormat="1" ht="15" x14ac:dyDescent="0.25">
      <c r="A588" s="15">
        <v>588</v>
      </c>
      <c r="B588" s="16" t="s">
        <v>634</v>
      </c>
      <c r="C588" s="17" t="s">
        <v>27</v>
      </c>
      <c r="D588" s="17" t="s">
        <v>28</v>
      </c>
      <c r="E588" s="18">
        <v>36360</v>
      </c>
      <c r="F588" s="19">
        <f t="shared" ca="1" si="9"/>
        <v>24</v>
      </c>
      <c r="G588" s="19">
        <v>1824</v>
      </c>
      <c r="H588" s="17">
        <v>5</v>
      </c>
    </row>
    <row r="589" spans="1:8" s="14" customFormat="1" ht="15" x14ac:dyDescent="0.25">
      <c r="A589" s="15">
        <v>589</v>
      </c>
      <c r="B589" s="16" t="s">
        <v>635</v>
      </c>
      <c r="C589" s="17" t="s">
        <v>27</v>
      </c>
      <c r="D589" s="17" t="s">
        <v>33</v>
      </c>
      <c r="E589" s="18">
        <v>37775</v>
      </c>
      <c r="F589" s="19">
        <f t="shared" ca="1" si="9"/>
        <v>20</v>
      </c>
      <c r="G589" s="19">
        <v>1029</v>
      </c>
      <c r="H589" s="17">
        <v>6</v>
      </c>
    </row>
    <row r="590" spans="1:8" s="14" customFormat="1" ht="15" x14ac:dyDescent="0.25">
      <c r="A590" s="15">
        <v>590</v>
      </c>
      <c r="B590" s="16" t="s">
        <v>636</v>
      </c>
      <c r="C590" s="17" t="s">
        <v>41</v>
      </c>
      <c r="D590" s="17" t="s">
        <v>28</v>
      </c>
      <c r="E590" s="18">
        <v>35969</v>
      </c>
      <c r="F590" s="19">
        <f t="shared" ca="1" si="9"/>
        <v>25</v>
      </c>
      <c r="G590" s="19">
        <v>2117</v>
      </c>
      <c r="H590" s="17">
        <v>5</v>
      </c>
    </row>
    <row r="591" spans="1:8" s="14" customFormat="1" ht="15" x14ac:dyDescent="0.25">
      <c r="A591" s="15">
        <v>591</v>
      </c>
      <c r="B591" s="16" t="s">
        <v>637</v>
      </c>
      <c r="C591" s="17" t="s">
        <v>37</v>
      </c>
      <c r="D591" s="17" t="s">
        <v>43</v>
      </c>
      <c r="E591" s="18">
        <v>39603</v>
      </c>
      <c r="F591" s="19">
        <f t="shared" ca="1" si="9"/>
        <v>15</v>
      </c>
      <c r="G591" s="19">
        <v>1020</v>
      </c>
      <c r="H591" s="17">
        <v>2</v>
      </c>
    </row>
    <row r="592" spans="1:8" s="14" customFormat="1" ht="15" x14ac:dyDescent="0.25">
      <c r="A592" s="15">
        <v>592</v>
      </c>
      <c r="B592" s="16" t="s">
        <v>638</v>
      </c>
      <c r="C592" s="17" t="s">
        <v>50</v>
      </c>
      <c r="D592" s="17" t="s">
        <v>43</v>
      </c>
      <c r="E592" s="18">
        <v>37453</v>
      </c>
      <c r="F592" s="19">
        <f t="shared" ca="1" si="9"/>
        <v>21</v>
      </c>
      <c r="G592" s="19">
        <v>951</v>
      </c>
      <c r="H592" s="17">
        <v>4</v>
      </c>
    </row>
    <row r="593" spans="1:8" s="14" customFormat="1" ht="15" x14ac:dyDescent="0.25">
      <c r="A593" s="15">
        <v>593</v>
      </c>
      <c r="B593" s="16" t="s">
        <v>639</v>
      </c>
      <c r="C593" s="17" t="s">
        <v>50</v>
      </c>
      <c r="D593" s="17" t="s">
        <v>28</v>
      </c>
      <c r="E593" s="18">
        <v>39399</v>
      </c>
      <c r="F593" s="19">
        <f t="shared" ca="1" si="9"/>
        <v>16</v>
      </c>
      <c r="G593" s="19">
        <v>2373</v>
      </c>
      <c r="H593" s="17">
        <v>7</v>
      </c>
    </row>
    <row r="594" spans="1:8" s="14" customFormat="1" ht="15" x14ac:dyDescent="0.25">
      <c r="A594" s="15">
        <v>594</v>
      </c>
      <c r="B594" s="16" t="s">
        <v>640</v>
      </c>
      <c r="C594" s="17" t="s">
        <v>50</v>
      </c>
      <c r="D594" s="17" t="s">
        <v>28</v>
      </c>
      <c r="E594" s="18">
        <v>40477</v>
      </c>
      <c r="F594" s="19">
        <f t="shared" ca="1" si="9"/>
        <v>13</v>
      </c>
      <c r="G594" s="19">
        <v>1875</v>
      </c>
      <c r="H594" s="17">
        <v>12</v>
      </c>
    </row>
    <row r="595" spans="1:8" s="14" customFormat="1" ht="15" x14ac:dyDescent="0.25">
      <c r="A595" s="15">
        <v>595</v>
      </c>
      <c r="B595" s="16" t="s">
        <v>641</v>
      </c>
      <c r="C595" s="17" t="s">
        <v>37</v>
      </c>
      <c r="D595" s="17" t="s">
        <v>28</v>
      </c>
      <c r="E595" s="18">
        <v>38878</v>
      </c>
      <c r="F595" s="19">
        <f t="shared" ca="1" si="9"/>
        <v>17</v>
      </c>
      <c r="G595" s="19">
        <v>1977</v>
      </c>
      <c r="H595" s="17">
        <v>11</v>
      </c>
    </row>
    <row r="596" spans="1:8" s="14" customFormat="1" ht="15" x14ac:dyDescent="0.25">
      <c r="A596" s="15">
        <v>596</v>
      </c>
      <c r="B596" s="16" t="s">
        <v>642</v>
      </c>
      <c r="C596" s="17" t="s">
        <v>50</v>
      </c>
      <c r="D596" s="17" t="s">
        <v>47</v>
      </c>
      <c r="E596" s="18">
        <v>38863</v>
      </c>
      <c r="F596" s="19">
        <f t="shared" ca="1" si="9"/>
        <v>17</v>
      </c>
      <c r="G596" s="19">
        <v>1059</v>
      </c>
      <c r="H596" s="17">
        <v>1</v>
      </c>
    </row>
    <row r="597" spans="1:8" s="14" customFormat="1" ht="15" x14ac:dyDescent="0.25">
      <c r="A597" s="15">
        <v>597</v>
      </c>
      <c r="B597" s="16" t="s">
        <v>643</v>
      </c>
      <c r="C597" s="17" t="s">
        <v>27</v>
      </c>
      <c r="D597" s="17" t="s">
        <v>33</v>
      </c>
      <c r="E597" s="18">
        <v>36423</v>
      </c>
      <c r="F597" s="19">
        <f t="shared" ca="1" si="9"/>
        <v>24</v>
      </c>
      <c r="G597" s="19">
        <v>1021</v>
      </c>
      <c r="H597" s="17">
        <v>5</v>
      </c>
    </row>
    <row r="598" spans="1:8" s="14" customFormat="1" ht="15" x14ac:dyDescent="0.25">
      <c r="A598" s="15">
        <v>598</v>
      </c>
      <c r="B598" s="16" t="s">
        <v>644</v>
      </c>
      <c r="C598" s="17" t="s">
        <v>31</v>
      </c>
      <c r="D598" s="17" t="s">
        <v>28</v>
      </c>
      <c r="E598" s="18">
        <v>35989</v>
      </c>
      <c r="F598" s="19">
        <f t="shared" ca="1" si="9"/>
        <v>25</v>
      </c>
      <c r="G598" s="19">
        <v>2256</v>
      </c>
      <c r="H598" s="17">
        <v>5</v>
      </c>
    </row>
    <row r="599" spans="1:8" s="14" customFormat="1" ht="15" x14ac:dyDescent="0.25">
      <c r="A599" s="15">
        <v>599</v>
      </c>
      <c r="B599" s="16" t="s">
        <v>645</v>
      </c>
      <c r="C599" s="17" t="s">
        <v>41</v>
      </c>
      <c r="D599" s="17" t="s">
        <v>28</v>
      </c>
      <c r="E599" s="18">
        <v>40246</v>
      </c>
      <c r="F599" s="19">
        <f t="shared" ca="1" si="9"/>
        <v>13</v>
      </c>
      <c r="G599" s="19">
        <v>1701</v>
      </c>
      <c r="H599" s="17">
        <v>8</v>
      </c>
    </row>
    <row r="600" spans="1:8" s="14" customFormat="1" ht="15" x14ac:dyDescent="0.25">
      <c r="A600" s="15">
        <v>600</v>
      </c>
      <c r="B600" s="16" t="s">
        <v>646</v>
      </c>
      <c r="C600" s="17" t="s">
        <v>152</v>
      </c>
      <c r="D600" s="17" t="s">
        <v>28</v>
      </c>
      <c r="E600" s="22">
        <v>40313</v>
      </c>
      <c r="F600" s="19">
        <f t="shared" ca="1" si="9"/>
        <v>13</v>
      </c>
      <c r="G600" s="19">
        <v>1821</v>
      </c>
      <c r="H600" s="17">
        <v>13</v>
      </c>
    </row>
    <row r="601" spans="1:8" s="14" customFormat="1" ht="15" x14ac:dyDescent="0.25">
      <c r="A601" s="15">
        <v>601</v>
      </c>
      <c r="B601" s="16" t="s">
        <v>647</v>
      </c>
      <c r="C601" s="17" t="s">
        <v>41</v>
      </c>
      <c r="D601" s="17" t="s">
        <v>47</v>
      </c>
      <c r="E601" s="22">
        <v>40403</v>
      </c>
      <c r="F601" s="19">
        <f t="shared" ca="1" si="9"/>
        <v>13</v>
      </c>
      <c r="G601" s="19">
        <v>828</v>
      </c>
      <c r="H601" s="17">
        <v>3</v>
      </c>
    </row>
    <row r="602" spans="1:8" s="14" customFormat="1" ht="15" x14ac:dyDescent="0.25">
      <c r="A602" s="15">
        <v>602</v>
      </c>
      <c r="B602" s="16" t="s">
        <v>648</v>
      </c>
      <c r="C602" s="17" t="s">
        <v>45</v>
      </c>
      <c r="D602" s="17" t="s">
        <v>33</v>
      </c>
      <c r="E602" s="18">
        <v>38173</v>
      </c>
      <c r="F602" s="19">
        <f t="shared" ca="1" si="9"/>
        <v>19</v>
      </c>
      <c r="G602" s="19">
        <v>1039</v>
      </c>
      <c r="H602" s="17">
        <v>1</v>
      </c>
    </row>
    <row r="603" spans="1:8" s="14" customFormat="1" ht="15" x14ac:dyDescent="0.25">
      <c r="A603" s="15">
        <v>603</v>
      </c>
      <c r="B603" s="16" t="s">
        <v>649</v>
      </c>
      <c r="C603" s="17" t="s">
        <v>86</v>
      </c>
      <c r="D603" s="17" t="s">
        <v>33</v>
      </c>
      <c r="E603" s="18">
        <v>39279</v>
      </c>
      <c r="F603" s="19">
        <f t="shared" ca="1" si="9"/>
        <v>16</v>
      </c>
      <c r="G603" s="19">
        <v>1007</v>
      </c>
      <c r="H603" s="17">
        <v>8</v>
      </c>
    </row>
    <row r="604" spans="1:8" s="14" customFormat="1" ht="15" x14ac:dyDescent="0.25">
      <c r="A604" s="15">
        <v>604</v>
      </c>
      <c r="B604" s="16" t="s">
        <v>650</v>
      </c>
      <c r="C604" s="17" t="s">
        <v>27</v>
      </c>
      <c r="D604" s="17" t="s">
        <v>28</v>
      </c>
      <c r="E604" s="18">
        <v>39183</v>
      </c>
      <c r="F604" s="19">
        <f t="shared" ca="1" si="9"/>
        <v>16</v>
      </c>
      <c r="G604" s="19">
        <v>1899</v>
      </c>
      <c r="H604" s="17">
        <v>2</v>
      </c>
    </row>
    <row r="605" spans="1:8" s="14" customFormat="1" ht="15" x14ac:dyDescent="0.25">
      <c r="A605" s="15">
        <v>605</v>
      </c>
      <c r="B605" s="16" t="s">
        <v>651</v>
      </c>
      <c r="C605" s="17" t="s">
        <v>37</v>
      </c>
      <c r="D605" s="17" t="s">
        <v>47</v>
      </c>
      <c r="E605" s="18">
        <v>39087</v>
      </c>
      <c r="F605" s="19">
        <f t="shared" ca="1" si="9"/>
        <v>17</v>
      </c>
      <c r="G605" s="19">
        <v>905</v>
      </c>
      <c r="H605" s="17">
        <v>3</v>
      </c>
    </row>
    <row r="606" spans="1:8" s="14" customFormat="1" ht="15" x14ac:dyDescent="0.25">
      <c r="A606" s="15">
        <v>606</v>
      </c>
      <c r="B606" s="16" t="s">
        <v>652</v>
      </c>
      <c r="C606" s="17" t="s">
        <v>50</v>
      </c>
      <c r="D606" s="17" t="s">
        <v>28</v>
      </c>
      <c r="E606" s="22">
        <v>40680</v>
      </c>
      <c r="F606" s="19">
        <f t="shared" ca="1" si="9"/>
        <v>12</v>
      </c>
      <c r="G606" s="19">
        <v>1963</v>
      </c>
      <c r="H606" s="17">
        <v>8</v>
      </c>
    </row>
    <row r="607" spans="1:8" s="14" customFormat="1" ht="15" x14ac:dyDescent="0.25">
      <c r="A607" s="15">
        <v>607</v>
      </c>
      <c r="B607" s="16" t="s">
        <v>653</v>
      </c>
      <c r="C607" s="17" t="s">
        <v>45</v>
      </c>
      <c r="D607" s="17" t="s">
        <v>33</v>
      </c>
      <c r="E607" s="22">
        <v>40254</v>
      </c>
      <c r="F607" s="19">
        <f t="shared" ca="1" si="9"/>
        <v>13</v>
      </c>
      <c r="G607" s="19">
        <v>1035</v>
      </c>
      <c r="H607" s="17">
        <v>4</v>
      </c>
    </row>
    <row r="608" spans="1:8" s="14" customFormat="1" ht="15" x14ac:dyDescent="0.25">
      <c r="A608" s="15">
        <v>608</v>
      </c>
      <c r="B608" s="16" t="s">
        <v>654</v>
      </c>
      <c r="C608" s="17" t="s">
        <v>71</v>
      </c>
      <c r="D608" s="17" t="s">
        <v>43</v>
      </c>
      <c r="E608" s="18">
        <v>39063</v>
      </c>
      <c r="F608" s="19">
        <f t="shared" ca="1" si="9"/>
        <v>17</v>
      </c>
      <c r="G608" s="19">
        <v>925</v>
      </c>
      <c r="H608" s="17">
        <v>2</v>
      </c>
    </row>
    <row r="609" spans="1:8" s="14" customFormat="1" ht="15" x14ac:dyDescent="0.25">
      <c r="A609" s="15">
        <v>609</v>
      </c>
      <c r="B609" s="16" t="s">
        <v>655</v>
      </c>
      <c r="C609" s="17" t="s">
        <v>45</v>
      </c>
      <c r="D609" s="17" t="s">
        <v>28</v>
      </c>
      <c r="E609" s="18">
        <v>36673</v>
      </c>
      <c r="F609" s="19">
        <f t="shared" ca="1" si="9"/>
        <v>23</v>
      </c>
      <c r="G609" s="19">
        <v>2238</v>
      </c>
      <c r="H609" s="17">
        <v>7</v>
      </c>
    </row>
    <row r="610" spans="1:8" s="14" customFormat="1" ht="15" x14ac:dyDescent="0.25">
      <c r="A610" s="15">
        <v>610</v>
      </c>
      <c r="B610" s="16" t="s">
        <v>656</v>
      </c>
      <c r="C610" s="17" t="s">
        <v>37</v>
      </c>
      <c r="D610" s="17" t="s">
        <v>43</v>
      </c>
      <c r="E610" s="18">
        <v>36637</v>
      </c>
      <c r="F610" s="19">
        <f t="shared" ca="1" si="9"/>
        <v>23</v>
      </c>
      <c r="G610" s="19">
        <v>967</v>
      </c>
      <c r="H610" s="17">
        <v>1</v>
      </c>
    </row>
    <row r="611" spans="1:8" s="14" customFormat="1" ht="15" x14ac:dyDescent="0.25">
      <c r="A611" s="15">
        <v>611</v>
      </c>
      <c r="B611" s="16" t="s">
        <v>657</v>
      </c>
      <c r="C611" s="17" t="s">
        <v>31</v>
      </c>
      <c r="D611" s="17" t="s">
        <v>28</v>
      </c>
      <c r="E611" s="18">
        <v>38788</v>
      </c>
      <c r="F611" s="19">
        <f t="shared" ca="1" si="9"/>
        <v>17</v>
      </c>
      <c r="G611" s="19">
        <v>1652</v>
      </c>
      <c r="H611" s="17">
        <v>5</v>
      </c>
    </row>
    <row r="612" spans="1:8" s="14" customFormat="1" ht="15" x14ac:dyDescent="0.25">
      <c r="A612" s="15">
        <v>612</v>
      </c>
      <c r="B612" s="16" t="s">
        <v>658</v>
      </c>
      <c r="C612" s="17" t="s">
        <v>45</v>
      </c>
      <c r="D612" s="17" t="s">
        <v>28</v>
      </c>
      <c r="E612" s="18">
        <v>39362</v>
      </c>
      <c r="F612" s="19">
        <f t="shared" ca="1" si="9"/>
        <v>16</v>
      </c>
      <c r="G612" s="19">
        <v>2499</v>
      </c>
      <c r="H612" s="17">
        <v>5</v>
      </c>
    </row>
    <row r="613" spans="1:8" s="14" customFormat="1" ht="15" x14ac:dyDescent="0.25">
      <c r="A613" s="15">
        <v>613</v>
      </c>
      <c r="B613" s="16" t="s">
        <v>659</v>
      </c>
      <c r="C613" s="17" t="s">
        <v>37</v>
      </c>
      <c r="D613" s="17" t="s">
        <v>47</v>
      </c>
      <c r="E613" s="18">
        <v>38777</v>
      </c>
      <c r="F613" s="19">
        <f t="shared" ca="1" si="9"/>
        <v>17</v>
      </c>
      <c r="G613" s="19">
        <v>967</v>
      </c>
      <c r="H613" s="17">
        <v>5</v>
      </c>
    </row>
    <row r="614" spans="1:8" s="14" customFormat="1" ht="15" x14ac:dyDescent="0.25">
      <c r="A614" s="15">
        <v>614</v>
      </c>
      <c r="B614" s="16" t="s">
        <v>660</v>
      </c>
      <c r="C614" s="17" t="s">
        <v>45</v>
      </c>
      <c r="D614" s="17" t="s">
        <v>43</v>
      </c>
      <c r="E614" s="18">
        <v>39592</v>
      </c>
      <c r="F614" s="19">
        <f t="shared" ca="1" si="9"/>
        <v>15</v>
      </c>
      <c r="G614" s="19">
        <v>986</v>
      </c>
      <c r="H614" s="17">
        <v>3</v>
      </c>
    </row>
    <row r="615" spans="1:8" s="14" customFormat="1" ht="15" x14ac:dyDescent="0.25">
      <c r="A615" s="15">
        <v>615</v>
      </c>
      <c r="B615" s="16" t="s">
        <v>661</v>
      </c>
      <c r="C615" s="17" t="s">
        <v>37</v>
      </c>
      <c r="D615" s="17" t="s">
        <v>28</v>
      </c>
      <c r="E615" s="18">
        <v>40301</v>
      </c>
      <c r="F615" s="19">
        <f t="shared" ca="1" si="9"/>
        <v>13</v>
      </c>
      <c r="G615" s="19">
        <v>2178</v>
      </c>
      <c r="H615" s="17">
        <v>12</v>
      </c>
    </row>
    <row r="616" spans="1:8" s="14" customFormat="1" ht="15" x14ac:dyDescent="0.25">
      <c r="A616" s="15">
        <v>616</v>
      </c>
      <c r="B616" s="16" t="s">
        <v>662</v>
      </c>
      <c r="C616" s="17" t="s">
        <v>45</v>
      </c>
      <c r="D616" s="17" t="s">
        <v>28</v>
      </c>
      <c r="E616" s="18">
        <v>39217</v>
      </c>
      <c r="F616" s="19">
        <f t="shared" ca="1" si="9"/>
        <v>16</v>
      </c>
      <c r="G616" s="19">
        <v>2327</v>
      </c>
      <c r="H616" s="17">
        <v>2</v>
      </c>
    </row>
    <row r="617" spans="1:8" s="14" customFormat="1" ht="15" x14ac:dyDescent="0.25">
      <c r="A617" s="15">
        <v>617</v>
      </c>
      <c r="B617" s="16" t="s">
        <v>663</v>
      </c>
      <c r="C617" s="17" t="s">
        <v>50</v>
      </c>
      <c r="D617" s="17" t="s">
        <v>28</v>
      </c>
      <c r="E617" s="18">
        <v>36330</v>
      </c>
      <c r="F617" s="19">
        <f t="shared" ca="1" si="9"/>
        <v>24</v>
      </c>
      <c r="G617" s="19">
        <v>1964</v>
      </c>
      <c r="H617" s="17">
        <v>10</v>
      </c>
    </row>
    <row r="618" spans="1:8" s="14" customFormat="1" ht="15" x14ac:dyDescent="0.25">
      <c r="A618" s="15">
        <v>618</v>
      </c>
      <c r="B618" s="16" t="s">
        <v>664</v>
      </c>
      <c r="C618" s="17" t="s">
        <v>86</v>
      </c>
      <c r="D618" s="17" t="s">
        <v>28</v>
      </c>
      <c r="E618" s="18">
        <v>37008</v>
      </c>
      <c r="F618" s="19">
        <f t="shared" ca="1" si="9"/>
        <v>22</v>
      </c>
      <c r="G618" s="19">
        <v>2208</v>
      </c>
      <c r="H618" s="17">
        <v>6</v>
      </c>
    </row>
    <row r="619" spans="1:8" s="14" customFormat="1" ht="15" x14ac:dyDescent="0.25">
      <c r="A619" s="15">
        <v>619</v>
      </c>
      <c r="B619" s="16" t="s">
        <v>665</v>
      </c>
      <c r="C619" s="17" t="s">
        <v>31</v>
      </c>
      <c r="D619" s="17" t="s">
        <v>43</v>
      </c>
      <c r="E619" s="22">
        <v>40236</v>
      </c>
      <c r="F619" s="19">
        <f t="shared" ca="1" si="9"/>
        <v>13</v>
      </c>
      <c r="G619" s="19">
        <v>1014</v>
      </c>
      <c r="H619" s="17">
        <v>3</v>
      </c>
    </row>
    <row r="620" spans="1:8" s="14" customFormat="1" ht="15" x14ac:dyDescent="0.25">
      <c r="A620" s="15">
        <v>620</v>
      </c>
      <c r="B620" s="16" t="s">
        <v>666</v>
      </c>
      <c r="C620" s="17" t="s">
        <v>52</v>
      </c>
      <c r="D620" s="17" t="s">
        <v>43</v>
      </c>
      <c r="E620" s="18">
        <v>40372</v>
      </c>
      <c r="F620" s="19">
        <f t="shared" ca="1" si="9"/>
        <v>13</v>
      </c>
      <c r="G620" s="19">
        <v>660</v>
      </c>
      <c r="H620" s="17">
        <v>1</v>
      </c>
    </row>
    <row r="621" spans="1:8" s="14" customFormat="1" ht="15" x14ac:dyDescent="0.25">
      <c r="A621" s="15">
        <v>621</v>
      </c>
      <c r="B621" s="16" t="s">
        <v>667</v>
      </c>
      <c r="C621" s="17" t="s">
        <v>39</v>
      </c>
      <c r="D621" s="17" t="s">
        <v>33</v>
      </c>
      <c r="E621" s="18">
        <v>36357</v>
      </c>
      <c r="F621" s="19">
        <f t="shared" ca="1" si="9"/>
        <v>24</v>
      </c>
      <c r="G621" s="19">
        <v>1061</v>
      </c>
      <c r="H621" s="17">
        <v>7</v>
      </c>
    </row>
    <row r="622" spans="1:8" s="14" customFormat="1" ht="15" x14ac:dyDescent="0.25">
      <c r="A622" s="15">
        <v>622</v>
      </c>
      <c r="B622" s="16" t="s">
        <v>668</v>
      </c>
      <c r="C622" s="17" t="s">
        <v>86</v>
      </c>
      <c r="D622" s="17" t="s">
        <v>33</v>
      </c>
      <c r="E622" s="18">
        <v>39662</v>
      </c>
      <c r="F622" s="19">
        <f t="shared" ca="1" si="9"/>
        <v>15</v>
      </c>
      <c r="G622" s="19">
        <v>1197</v>
      </c>
      <c r="H622" s="17">
        <v>1</v>
      </c>
    </row>
    <row r="623" spans="1:8" s="14" customFormat="1" ht="15" x14ac:dyDescent="0.25">
      <c r="A623" s="15">
        <v>623</v>
      </c>
      <c r="B623" s="16" t="s">
        <v>669</v>
      </c>
      <c r="C623" s="17" t="s">
        <v>71</v>
      </c>
      <c r="D623" s="17" t="s">
        <v>43</v>
      </c>
      <c r="E623" s="18">
        <v>38969</v>
      </c>
      <c r="F623" s="19">
        <f t="shared" ca="1" si="9"/>
        <v>17</v>
      </c>
      <c r="G623" s="19">
        <v>1007</v>
      </c>
      <c r="H623" s="17">
        <v>1</v>
      </c>
    </row>
    <row r="624" spans="1:8" s="14" customFormat="1" ht="15" x14ac:dyDescent="0.25">
      <c r="A624" s="15">
        <v>624</v>
      </c>
      <c r="B624" s="16" t="s">
        <v>670</v>
      </c>
      <c r="C624" s="17" t="s">
        <v>86</v>
      </c>
      <c r="D624" s="17" t="s">
        <v>33</v>
      </c>
      <c r="E624" s="18">
        <v>36896</v>
      </c>
      <c r="F624" s="19">
        <f t="shared" ca="1" si="9"/>
        <v>23</v>
      </c>
      <c r="G624" s="19">
        <v>1145</v>
      </c>
      <c r="H624" s="17">
        <v>4</v>
      </c>
    </row>
    <row r="625" spans="1:8" s="14" customFormat="1" ht="15" x14ac:dyDescent="0.25">
      <c r="A625" s="15">
        <v>625</v>
      </c>
      <c r="B625" s="16" t="s">
        <v>671</v>
      </c>
      <c r="C625" s="17" t="s">
        <v>50</v>
      </c>
      <c r="D625" s="17" t="s">
        <v>47</v>
      </c>
      <c r="E625" s="18">
        <v>39742</v>
      </c>
      <c r="F625" s="19">
        <f t="shared" ca="1" si="9"/>
        <v>15</v>
      </c>
      <c r="G625" s="19">
        <v>724</v>
      </c>
      <c r="H625" s="17">
        <v>3</v>
      </c>
    </row>
    <row r="626" spans="1:8" s="14" customFormat="1" ht="15" x14ac:dyDescent="0.25">
      <c r="A626" s="15">
        <v>626</v>
      </c>
      <c r="B626" s="16" t="s">
        <v>672</v>
      </c>
      <c r="C626" s="17" t="s">
        <v>50</v>
      </c>
      <c r="D626" s="17" t="s">
        <v>33</v>
      </c>
      <c r="E626" s="18">
        <v>39118</v>
      </c>
      <c r="F626" s="19">
        <f t="shared" ca="1" si="9"/>
        <v>16</v>
      </c>
      <c r="G626" s="19">
        <v>1030</v>
      </c>
      <c r="H626" s="17">
        <v>1</v>
      </c>
    </row>
    <row r="627" spans="1:8" s="14" customFormat="1" ht="15" x14ac:dyDescent="0.25">
      <c r="A627" s="15">
        <v>627</v>
      </c>
      <c r="B627" s="16" t="s">
        <v>673</v>
      </c>
      <c r="C627" s="17" t="s">
        <v>41</v>
      </c>
      <c r="D627" s="17" t="s">
        <v>28</v>
      </c>
      <c r="E627" s="18">
        <v>39224</v>
      </c>
      <c r="F627" s="19">
        <f t="shared" ca="1" si="9"/>
        <v>16</v>
      </c>
      <c r="G627" s="19">
        <v>2125</v>
      </c>
      <c r="H627" s="17">
        <v>2</v>
      </c>
    </row>
    <row r="628" spans="1:8" s="14" customFormat="1" ht="15" x14ac:dyDescent="0.25">
      <c r="A628" s="15">
        <v>628</v>
      </c>
      <c r="B628" s="16" t="s">
        <v>674</v>
      </c>
      <c r="C628" s="17" t="s">
        <v>37</v>
      </c>
      <c r="D628" s="17" t="s">
        <v>28</v>
      </c>
      <c r="E628" s="18">
        <v>38982</v>
      </c>
      <c r="F628" s="19">
        <f t="shared" ca="1" si="9"/>
        <v>17</v>
      </c>
      <c r="G628" s="19">
        <v>1835</v>
      </c>
      <c r="H628" s="17">
        <v>7</v>
      </c>
    </row>
    <row r="629" spans="1:8" s="14" customFormat="1" ht="15" x14ac:dyDescent="0.25">
      <c r="A629" s="15">
        <v>629</v>
      </c>
      <c r="B629" s="16" t="s">
        <v>675</v>
      </c>
      <c r="C629" s="17" t="s">
        <v>37</v>
      </c>
      <c r="D629" s="17" t="s">
        <v>28</v>
      </c>
      <c r="E629" s="18">
        <v>39106</v>
      </c>
      <c r="F629" s="19">
        <f t="shared" ca="1" si="9"/>
        <v>17</v>
      </c>
      <c r="G629" s="19">
        <v>1859</v>
      </c>
      <c r="H629" s="17">
        <v>12</v>
      </c>
    </row>
    <row r="630" spans="1:8" s="14" customFormat="1" ht="15" x14ac:dyDescent="0.25">
      <c r="A630" s="15">
        <v>630</v>
      </c>
      <c r="B630" s="16" t="s">
        <v>676</v>
      </c>
      <c r="C630" s="17" t="s">
        <v>37</v>
      </c>
      <c r="D630" s="17" t="s">
        <v>28</v>
      </c>
      <c r="E630" s="18">
        <v>40269</v>
      </c>
      <c r="F630" s="19">
        <f t="shared" ca="1" si="9"/>
        <v>13</v>
      </c>
      <c r="G630" s="19">
        <v>1815</v>
      </c>
      <c r="H630" s="17">
        <v>10</v>
      </c>
    </row>
    <row r="631" spans="1:8" s="14" customFormat="1" ht="15" x14ac:dyDescent="0.25">
      <c r="A631" s="15">
        <v>631</v>
      </c>
      <c r="B631" s="16" t="s">
        <v>677</v>
      </c>
      <c r="C631" s="17" t="s">
        <v>37</v>
      </c>
      <c r="D631" s="17" t="s">
        <v>28</v>
      </c>
      <c r="E631" s="18">
        <v>37509</v>
      </c>
      <c r="F631" s="19">
        <f t="shared" ca="1" si="9"/>
        <v>21</v>
      </c>
      <c r="G631" s="19">
        <v>1679</v>
      </c>
      <c r="H631" s="17">
        <v>8</v>
      </c>
    </row>
    <row r="632" spans="1:8" s="14" customFormat="1" ht="15" x14ac:dyDescent="0.25">
      <c r="A632" s="15">
        <v>632</v>
      </c>
      <c r="B632" s="16" t="s">
        <v>678</v>
      </c>
      <c r="C632" s="17" t="s">
        <v>50</v>
      </c>
      <c r="D632" s="17" t="s">
        <v>43</v>
      </c>
      <c r="E632" s="18">
        <v>41125</v>
      </c>
      <c r="F632" s="19">
        <f t="shared" ca="1" si="9"/>
        <v>11</v>
      </c>
      <c r="G632" s="19">
        <v>1054</v>
      </c>
      <c r="H632" s="17">
        <v>1</v>
      </c>
    </row>
    <row r="633" spans="1:8" s="14" customFormat="1" ht="15" x14ac:dyDescent="0.25">
      <c r="A633" s="15">
        <v>633</v>
      </c>
      <c r="B633" s="16" t="s">
        <v>679</v>
      </c>
      <c r="C633" s="17" t="s">
        <v>45</v>
      </c>
      <c r="D633" s="17" t="s">
        <v>43</v>
      </c>
      <c r="E633" s="18">
        <v>41254</v>
      </c>
      <c r="F633" s="19">
        <f t="shared" ca="1" si="9"/>
        <v>11</v>
      </c>
      <c r="G633" s="19">
        <v>806</v>
      </c>
      <c r="H633" s="17">
        <v>2</v>
      </c>
    </row>
    <row r="634" spans="1:8" s="14" customFormat="1" ht="15" x14ac:dyDescent="0.25">
      <c r="A634" s="15">
        <v>634</v>
      </c>
      <c r="B634" s="16" t="s">
        <v>680</v>
      </c>
      <c r="C634" s="17" t="s">
        <v>27</v>
      </c>
      <c r="D634" s="17" t="s">
        <v>28</v>
      </c>
      <c r="E634" s="18">
        <v>36245</v>
      </c>
      <c r="F634" s="19">
        <f t="shared" ca="1" si="9"/>
        <v>24</v>
      </c>
      <c r="G634" s="19">
        <v>2080</v>
      </c>
      <c r="H634" s="17">
        <v>6</v>
      </c>
    </row>
    <row r="635" spans="1:8" s="14" customFormat="1" ht="15" x14ac:dyDescent="0.25">
      <c r="A635" s="15">
        <v>635</v>
      </c>
      <c r="B635" s="16" t="s">
        <v>681</v>
      </c>
      <c r="C635" s="17" t="s">
        <v>45</v>
      </c>
      <c r="D635" s="17" t="s">
        <v>43</v>
      </c>
      <c r="E635" s="18">
        <v>36297</v>
      </c>
      <c r="F635" s="19">
        <f t="shared" ca="1" si="9"/>
        <v>24</v>
      </c>
      <c r="G635" s="19">
        <v>1021</v>
      </c>
      <c r="H635" s="17">
        <v>5</v>
      </c>
    </row>
    <row r="636" spans="1:8" s="14" customFormat="1" ht="15" x14ac:dyDescent="0.25">
      <c r="A636" s="15">
        <v>636</v>
      </c>
      <c r="B636" s="16" t="s">
        <v>682</v>
      </c>
      <c r="C636" s="17" t="s">
        <v>50</v>
      </c>
      <c r="D636" s="17" t="s">
        <v>28</v>
      </c>
      <c r="E636" s="18">
        <v>40568</v>
      </c>
      <c r="F636" s="19">
        <f t="shared" ca="1" si="9"/>
        <v>13</v>
      </c>
      <c r="G636" s="19">
        <v>2247</v>
      </c>
      <c r="H636" s="17">
        <v>12</v>
      </c>
    </row>
    <row r="637" spans="1:8" s="14" customFormat="1" ht="15" x14ac:dyDescent="0.25">
      <c r="A637" s="15">
        <v>637</v>
      </c>
      <c r="B637" s="16" t="s">
        <v>683</v>
      </c>
      <c r="C637" s="17" t="s">
        <v>71</v>
      </c>
      <c r="D637" s="17" t="s">
        <v>28</v>
      </c>
      <c r="E637" s="18">
        <v>40333</v>
      </c>
      <c r="F637" s="19">
        <f t="shared" ca="1" si="9"/>
        <v>13</v>
      </c>
      <c r="G637" s="19">
        <v>2241</v>
      </c>
      <c r="H637" s="17">
        <v>5</v>
      </c>
    </row>
    <row r="638" spans="1:8" s="14" customFormat="1" ht="15" x14ac:dyDescent="0.25">
      <c r="A638" s="15">
        <v>638</v>
      </c>
      <c r="B638" s="16" t="s">
        <v>684</v>
      </c>
      <c r="C638" s="17" t="s">
        <v>117</v>
      </c>
      <c r="D638" s="17" t="s">
        <v>43</v>
      </c>
      <c r="E638" s="18">
        <v>39189</v>
      </c>
      <c r="F638" s="19">
        <f t="shared" ca="1" si="9"/>
        <v>16</v>
      </c>
      <c r="G638" s="19">
        <v>1073</v>
      </c>
      <c r="H638" s="17">
        <v>5</v>
      </c>
    </row>
    <row r="639" spans="1:8" s="14" customFormat="1" ht="15" x14ac:dyDescent="0.25">
      <c r="A639" s="15">
        <v>639</v>
      </c>
      <c r="B639" s="16" t="s">
        <v>685</v>
      </c>
      <c r="C639" s="17" t="s">
        <v>37</v>
      </c>
      <c r="D639" s="17" t="s">
        <v>28</v>
      </c>
      <c r="E639" s="18">
        <v>36009</v>
      </c>
      <c r="F639" s="19">
        <f t="shared" ca="1" si="9"/>
        <v>25</v>
      </c>
      <c r="G639" s="19">
        <v>1755</v>
      </c>
      <c r="H639" s="17">
        <v>1</v>
      </c>
    </row>
    <row r="640" spans="1:8" s="14" customFormat="1" ht="15" x14ac:dyDescent="0.25">
      <c r="A640" s="15">
        <v>640</v>
      </c>
      <c r="B640" s="16" t="s">
        <v>686</v>
      </c>
      <c r="C640" s="17" t="s">
        <v>45</v>
      </c>
      <c r="D640" s="17" t="s">
        <v>33</v>
      </c>
      <c r="E640" s="18">
        <v>39728</v>
      </c>
      <c r="F640" s="19">
        <f t="shared" ca="1" si="9"/>
        <v>15</v>
      </c>
      <c r="G640" s="19">
        <v>1058</v>
      </c>
      <c r="H640" s="17">
        <v>4</v>
      </c>
    </row>
    <row r="641" spans="1:8" s="14" customFormat="1" ht="15" x14ac:dyDescent="0.25">
      <c r="A641" s="15">
        <v>641</v>
      </c>
      <c r="B641" s="16" t="s">
        <v>686</v>
      </c>
      <c r="C641" s="17" t="s">
        <v>86</v>
      </c>
      <c r="D641" s="17" t="s">
        <v>28</v>
      </c>
      <c r="E641" s="22">
        <v>40292</v>
      </c>
      <c r="F641" s="19">
        <f t="shared" ca="1" si="9"/>
        <v>13</v>
      </c>
      <c r="G641" s="19">
        <v>1843</v>
      </c>
      <c r="H641" s="17">
        <v>9</v>
      </c>
    </row>
    <row r="642" spans="1:8" s="14" customFormat="1" ht="15" x14ac:dyDescent="0.25">
      <c r="A642" s="15">
        <v>642</v>
      </c>
      <c r="B642" s="16" t="s">
        <v>687</v>
      </c>
      <c r="C642" s="17" t="s">
        <v>71</v>
      </c>
      <c r="D642" s="17" t="s">
        <v>43</v>
      </c>
      <c r="E642" s="18">
        <v>38805</v>
      </c>
      <c r="F642" s="19">
        <f t="shared" ref="F642:F705" ca="1" si="10">DATEDIF(E642,TODAY(),"Y")</f>
        <v>17</v>
      </c>
      <c r="G642" s="19">
        <v>860</v>
      </c>
      <c r="H642" s="17">
        <v>1</v>
      </c>
    </row>
    <row r="643" spans="1:8" s="14" customFormat="1" ht="15" x14ac:dyDescent="0.25">
      <c r="A643" s="15">
        <v>643</v>
      </c>
      <c r="B643" s="16" t="s">
        <v>688</v>
      </c>
      <c r="C643" s="17" t="s">
        <v>69</v>
      </c>
      <c r="D643" s="17" t="s">
        <v>43</v>
      </c>
      <c r="E643" s="18">
        <v>39522</v>
      </c>
      <c r="F643" s="19">
        <f t="shared" ca="1" si="10"/>
        <v>15</v>
      </c>
      <c r="G643" s="19">
        <v>1082</v>
      </c>
      <c r="H643" s="17">
        <v>3</v>
      </c>
    </row>
    <row r="644" spans="1:8" s="14" customFormat="1" ht="15" x14ac:dyDescent="0.25">
      <c r="A644" s="15">
        <v>644</v>
      </c>
      <c r="B644" s="16" t="s">
        <v>689</v>
      </c>
      <c r="C644" s="17" t="s">
        <v>27</v>
      </c>
      <c r="D644" s="17" t="s">
        <v>43</v>
      </c>
      <c r="E644" s="18">
        <v>38027</v>
      </c>
      <c r="F644" s="19">
        <f t="shared" ca="1" si="10"/>
        <v>19</v>
      </c>
      <c r="G644" s="19">
        <v>982</v>
      </c>
      <c r="H644" s="17">
        <v>1</v>
      </c>
    </row>
    <row r="645" spans="1:8" s="14" customFormat="1" ht="15" x14ac:dyDescent="0.25">
      <c r="A645" s="15">
        <v>645</v>
      </c>
      <c r="B645" s="16" t="s">
        <v>690</v>
      </c>
      <c r="C645" s="17" t="s">
        <v>50</v>
      </c>
      <c r="D645" s="17" t="s">
        <v>43</v>
      </c>
      <c r="E645" s="18">
        <v>39248</v>
      </c>
      <c r="F645" s="19">
        <f t="shared" ca="1" si="10"/>
        <v>16</v>
      </c>
      <c r="G645" s="19">
        <v>757</v>
      </c>
      <c r="H645" s="17">
        <v>1</v>
      </c>
    </row>
    <row r="646" spans="1:8" s="14" customFormat="1" ht="15" x14ac:dyDescent="0.25">
      <c r="A646" s="15">
        <v>646</v>
      </c>
      <c r="B646" s="16" t="s">
        <v>691</v>
      </c>
      <c r="C646" s="17" t="s">
        <v>37</v>
      </c>
      <c r="D646" s="17" t="s">
        <v>28</v>
      </c>
      <c r="E646" s="18">
        <v>37331</v>
      </c>
      <c r="F646" s="19">
        <f t="shared" ca="1" si="10"/>
        <v>21</v>
      </c>
      <c r="G646" s="19">
        <v>1837</v>
      </c>
      <c r="H646" s="17">
        <v>12</v>
      </c>
    </row>
    <row r="647" spans="1:8" s="14" customFormat="1" ht="15" x14ac:dyDescent="0.25">
      <c r="A647" s="15">
        <v>647</v>
      </c>
      <c r="B647" s="16" t="s">
        <v>692</v>
      </c>
      <c r="C647" s="17" t="s">
        <v>178</v>
      </c>
      <c r="D647" s="17" t="s">
        <v>43</v>
      </c>
      <c r="E647" s="22">
        <v>40253</v>
      </c>
      <c r="F647" s="19">
        <f t="shared" ca="1" si="10"/>
        <v>13</v>
      </c>
      <c r="G647" s="19">
        <v>783</v>
      </c>
      <c r="H647" s="17">
        <v>4</v>
      </c>
    </row>
    <row r="648" spans="1:8" s="14" customFormat="1" ht="15" x14ac:dyDescent="0.25">
      <c r="A648" s="15">
        <v>648</v>
      </c>
      <c r="B648" s="16" t="s">
        <v>693</v>
      </c>
      <c r="C648" s="17" t="s">
        <v>86</v>
      </c>
      <c r="D648" s="17" t="s">
        <v>43</v>
      </c>
      <c r="E648" s="18">
        <v>40368</v>
      </c>
      <c r="F648" s="19">
        <f t="shared" ca="1" si="10"/>
        <v>13</v>
      </c>
      <c r="G648" s="19">
        <v>845</v>
      </c>
      <c r="H648" s="17">
        <v>2</v>
      </c>
    </row>
    <row r="649" spans="1:8" s="14" customFormat="1" ht="15" x14ac:dyDescent="0.25">
      <c r="A649" s="15">
        <v>649</v>
      </c>
      <c r="B649" s="16" t="s">
        <v>694</v>
      </c>
      <c r="C649" s="17" t="s">
        <v>117</v>
      </c>
      <c r="D649" s="17" t="s">
        <v>33</v>
      </c>
      <c r="E649" s="18">
        <v>37782</v>
      </c>
      <c r="F649" s="19">
        <f t="shared" ca="1" si="10"/>
        <v>20</v>
      </c>
      <c r="G649" s="19">
        <v>1061</v>
      </c>
      <c r="H649" s="17">
        <v>1</v>
      </c>
    </row>
    <row r="650" spans="1:8" s="14" customFormat="1" ht="15" x14ac:dyDescent="0.25">
      <c r="A650" s="15">
        <v>650</v>
      </c>
      <c r="B650" s="16" t="s">
        <v>695</v>
      </c>
      <c r="C650" s="17" t="s">
        <v>27</v>
      </c>
      <c r="D650" s="17" t="s">
        <v>28</v>
      </c>
      <c r="E650" s="18">
        <v>39123</v>
      </c>
      <c r="F650" s="19">
        <f t="shared" ca="1" si="10"/>
        <v>16</v>
      </c>
      <c r="G650" s="19">
        <v>1508</v>
      </c>
      <c r="H650" s="17">
        <v>1</v>
      </c>
    </row>
    <row r="651" spans="1:8" s="14" customFormat="1" ht="15" x14ac:dyDescent="0.25">
      <c r="A651" s="15">
        <v>651</v>
      </c>
      <c r="B651" s="16" t="s">
        <v>696</v>
      </c>
      <c r="C651" s="17" t="s">
        <v>37</v>
      </c>
      <c r="D651" s="17" t="s">
        <v>28</v>
      </c>
      <c r="E651" s="18">
        <v>36318</v>
      </c>
      <c r="F651" s="19">
        <f t="shared" ca="1" si="10"/>
        <v>24</v>
      </c>
      <c r="G651" s="19">
        <v>1510</v>
      </c>
      <c r="H651" s="17">
        <v>1</v>
      </c>
    </row>
    <row r="652" spans="1:8" s="14" customFormat="1" ht="15" x14ac:dyDescent="0.25">
      <c r="A652" s="15">
        <v>652</v>
      </c>
      <c r="B652" s="16" t="s">
        <v>697</v>
      </c>
      <c r="C652" s="17" t="s">
        <v>37</v>
      </c>
      <c r="D652" s="17" t="s">
        <v>28</v>
      </c>
      <c r="E652" s="18">
        <v>39264</v>
      </c>
      <c r="F652" s="19">
        <f t="shared" ca="1" si="10"/>
        <v>16</v>
      </c>
      <c r="G652" s="19">
        <v>1875</v>
      </c>
      <c r="H652" s="17">
        <v>5</v>
      </c>
    </row>
    <row r="653" spans="1:8" s="14" customFormat="1" ht="15" x14ac:dyDescent="0.25">
      <c r="A653" s="15">
        <v>653</v>
      </c>
      <c r="B653" s="16" t="s">
        <v>698</v>
      </c>
      <c r="C653" s="17" t="s">
        <v>41</v>
      </c>
      <c r="D653" s="17" t="s">
        <v>28</v>
      </c>
      <c r="E653" s="18">
        <v>40947</v>
      </c>
      <c r="F653" s="19">
        <f t="shared" ca="1" si="10"/>
        <v>11</v>
      </c>
      <c r="G653" s="19">
        <v>2114</v>
      </c>
      <c r="H653" s="17">
        <v>8</v>
      </c>
    </row>
    <row r="654" spans="1:8" s="14" customFormat="1" ht="15" x14ac:dyDescent="0.25">
      <c r="A654" s="15">
        <v>654</v>
      </c>
      <c r="B654" s="16" t="s">
        <v>699</v>
      </c>
      <c r="C654" s="17" t="s">
        <v>86</v>
      </c>
      <c r="D654" s="17" t="s">
        <v>28</v>
      </c>
      <c r="E654" s="18">
        <v>40274</v>
      </c>
      <c r="F654" s="19">
        <f t="shared" ca="1" si="10"/>
        <v>13</v>
      </c>
      <c r="G654" s="19">
        <v>1825</v>
      </c>
      <c r="H654" s="17">
        <v>3</v>
      </c>
    </row>
    <row r="655" spans="1:8" s="14" customFormat="1" ht="15" x14ac:dyDescent="0.25">
      <c r="A655" s="15">
        <v>655</v>
      </c>
      <c r="B655" s="16" t="s">
        <v>700</v>
      </c>
      <c r="C655" s="17" t="s">
        <v>50</v>
      </c>
      <c r="D655" s="17" t="s">
        <v>28</v>
      </c>
      <c r="E655" s="18">
        <v>39435</v>
      </c>
      <c r="F655" s="19">
        <f t="shared" ca="1" si="10"/>
        <v>16</v>
      </c>
      <c r="G655" s="19">
        <v>1588</v>
      </c>
      <c r="H655" s="17">
        <v>5</v>
      </c>
    </row>
    <row r="656" spans="1:8" s="14" customFormat="1" ht="15" x14ac:dyDescent="0.25">
      <c r="A656" s="15">
        <v>656</v>
      </c>
      <c r="B656" s="16" t="s">
        <v>701</v>
      </c>
      <c r="C656" s="17" t="s">
        <v>117</v>
      </c>
      <c r="D656" s="17" t="s">
        <v>28</v>
      </c>
      <c r="E656" s="18">
        <v>37404</v>
      </c>
      <c r="F656" s="19">
        <f t="shared" ca="1" si="10"/>
        <v>21</v>
      </c>
      <c r="G656" s="19">
        <v>2254</v>
      </c>
      <c r="H656" s="17">
        <v>6</v>
      </c>
    </row>
    <row r="657" spans="1:8" s="14" customFormat="1" ht="15" x14ac:dyDescent="0.25">
      <c r="A657" s="15">
        <v>657</v>
      </c>
      <c r="B657" s="16" t="s">
        <v>702</v>
      </c>
      <c r="C657" s="17" t="s">
        <v>37</v>
      </c>
      <c r="D657" s="17" t="s">
        <v>28</v>
      </c>
      <c r="E657" s="18">
        <v>35801</v>
      </c>
      <c r="F657" s="19">
        <f t="shared" ca="1" si="10"/>
        <v>26</v>
      </c>
      <c r="G657" s="19">
        <v>1590</v>
      </c>
      <c r="H657" s="17">
        <v>5</v>
      </c>
    </row>
    <row r="658" spans="1:8" s="14" customFormat="1" ht="15" x14ac:dyDescent="0.25">
      <c r="A658" s="15">
        <v>658</v>
      </c>
      <c r="B658" s="16" t="s">
        <v>703</v>
      </c>
      <c r="C658" s="17" t="s">
        <v>209</v>
      </c>
      <c r="D658" s="17" t="s">
        <v>33</v>
      </c>
      <c r="E658" s="18">
        <v>40595</v>
      </c>
      <c r="F658" s="19">
        <f t="shared" ca="1" si="10"/>
        <v>12</v>
      </c>
      <c r="G658" s="19">
        <v>1168</v>
      </c>
      <c r="H658" s="17">
        <v>1</v>
      </c>
    </row>
    <row r="659" spans="1:8" s="14" customFormat="1" ht="15" x14ac:dyDescent="0.25">
      <c r="A659" s="15">
        <v>659</v>
      </c>
      <c r="B659" s="16" t="s">
        <v>704</v>
      </c>
      <c r="C659" s="17" t="s">
        <v>41</v>
      </c>
      <c r="D659" s="17" t="s">
        <v>28</v>
      </c>
      <c r="E659" s="18">
        <v>41233</v>
      </c>
      <c r="F659" s="19">
        <f t="shared" ca="1" si="10"/>
        <v>11</v>
      </c>
      <c r="G659" s="19">
        <v>2329</v>
      </c>
      <c r="H659" s="17">
        <v>9</v>
      </c>
    </row>
    <row r="660" spans="1:8" s="14" customFormat="1" ht="15" x14ac:dyDescent="0.25">
      <c r="A660" s="15">
        <v>660</v>
      </c>
      <c r="B660" s="16" t="s">
        <v>705</v>
      </c>
      <c r="C660" s="17" t="s">
        <v>50</v>
      </c>
      <c r="D660" s="17" t="s">
        <v>28</v>
      </c>
      <c r="E660" s="18">
        <v>36080</v>
      </c>
      <c r="F660" s="19">
        <f t="shared" ca="1" si="10"/>
        <v>25</v>
      </c>
      <c r="G660" s="19">
        <v>2423</v>
      </c>
      <c r="H660" s="17">
        <v>5</v>
      </c>
    </row>
    <row r="661" spans="1:8" s="14" customFormat="1" ht="15" x14ac:dyDescent="0.25">
      <c r="A661" s="15">
        <v>661</v>
      </c>
      <c r="B661" s="16" t="s">
        <v>706</v>
      </c>
      <c r="C661" s="17" t="s">
        <v>86</v>
      </c>
      <c r="D661" s="17" t="s">
        <v>33</v>
      </c>
      <c r="E661" s="18">
        <v>39802</v>
      </c>
      <c r="F661" s="19">
        <f t="shared" ca="1" si="10"/>
        <v>15</v>
      </c>
      <c r="G661" s="19">
        <v>1017</v>
      </c>
      <c r="H661" s="17">
        <v>4</v>
      </c>
    </row>
    <row r="662" spans="1:8" s="14" customFormat="1" ht="15" x14ac:dyDescent="0.25">
      <c r="A662" s="15">
        <v>662</v>
      </c>
      <c r="B662" s="16" t="s">
        <v>707</v>
      </c>
      <c r="C662" s="17" t="s">
        <v>85</v>
      </c>
      <c r="D662" s="17" t="s">
        <v>28</v>
      </c>
      <c r="E662" s="18">
        <v>36893</v>
      </c>
      <c r="F662" s="19">
        <f t="shared" ca="1" si="10"/>
        <v>23</v>
      </c>
      <c r="G662" s="19">
        <v>2385</v>
      </c>
      <c r="H662" s="17">
        <v>7</v>
      </c>
    </row>
    <row r="663" spans="1:8" s="14" customFormat="1" ht="15" x14ac:dyDescent="0.25">
      <c r="A663" s="15">
        <v>663</v>
      </c>
      <c r="B663" s="16" t="s">
        <v>708</v>
      </c>
      <c r="C663" s="17" t="s">
        <v>117</v>
      </c>
      <c r="D663" s="17" t="s">
        <v>28</v>
      </c>
      <c r="E663" s="18">
        <v>39069</v>
      </c>
      <c r="F663" s="19">
        <f t="shared" ca="1" si="10"/>
        <v>17</v>
      </c>
      <c r="G663" s="19">
        <v>2409</v>
      </c>
      <c r="H663" s="17">
        <v>6</v>
      </c>
    </row>
    <row r="664" spans="1:8" s="14" customFormat="1" ht="15" x14ac:dyDescent="0.25">
      <c r="A664" s="15">
        <v>664</v>
      </c>
      <c r="B664" s="16" t="s">
        <v>709</v>
      </c>
      <c r="C664" s="17" t="s">
        <v>27</v>
      </c>
      <c r="D664" s="17" t="s">
        <v>28</v>
      </c>
      <c r="E664" s="18">
        <v>39002</v>
      </c>
      <c r="F664" s="19">
        <f t="shared" ca="1" si="10"/>
        <v>17</v>
      </c>
      <c r="G664" s="19">
        <v>2050</v>
      </c>
      <c r="H664" s="17">
        <v>8</v>
      </c>
    </row>
    <row r="665" spans="1:8" s="14" customFormat="1" ht="15" x14ac:dyDescent="0.25">
      <c r="A665" s="15">
        <v>665</v>
      </c>
      <c r="B665" s="16" t="s">
        <v>710</v>
      </c>
      <c r="C665" s="17" t="s">
        <v>31</v>
      </c>
      <c r="D665" s="17" t="s">
        <v>43</v>
      </c>
      <c r="E665" s="18">
        <v>40054</v>
      </c>
      <c r="F665" s="19">
        <f t="shared" ca="1" si="10"/>
        <v>14</v>
      </c>
      <c r="G665" s="19">
        <v>1040</v>
      </c>
      <c r="H665" s="17">
        <v>4</v>
      </c>
    </row>
    <row r="666" spans="1:8" s="14" customFormat="1" ht="15" x14ac:dyDescent="0.25">
      <c r="A666" s="15">
        <v>666</v>
      </c>
      <c r="B666" s="16" t="s">
        <v>711</v>
      </c>
      <c r="C666" s="17" t="s">
        <v>103</v>
      </c>
      <c r="D666" s="17" t="s">
        <v>33</v>
      </c>
      <c r="E666" s="18">
        <v>39515</v>
      </c>
      <c r="F666" s="19">
        <f t="shared" ca="1" si="10"/>
        <v>15</v>
      </c>
      <c r="G666" s="19">
        <v>1183</v>
      </c>
      <c r="H666" s="17">
        <v>3</v>
      </c>
    </row>
    <row r="667" spans="1:8" s="14" customFormat="1" ht="15" x14ac:dyDescent="0.25">
      <c r="A667" s="15">
        <v>667</v>
      </c>
      <c r="B667" s="16" t="s">
        <v>712</v>
      </c>
      <c r="C667" s="17" t="s">
        <v>71</v>
      </c>
      <c r="D667" s="17" t="s">
        <v>28</v>
      </c>
      <c r="E667" s="18">
        <v>40552</v>
      </c>
      <c r="F667" s="19">
        <f t="shared" ca="1" si="10"/>
        <v>13</v>
      </c>
      <c r="G667" s="19">
        <v>1932</v>
      </c>
      <c r="H667" s="17">
        <v>12</v>
      </c>
    </row>
    <row r="668" spans="1:8" s="14" customFormat="1" ht="15" x14ac:dyDescent="0.25">
      <c r="A668" s="15">
        <v>668</v>
      </c>
      <c r="B668" s="16" t="s">
        <v>713</v>
      </c>
      <c r="C668" s="17" t="s">
        <v>37</v>
      </c>
      <c r="D668" s="17" t="s">
        <v>43</v>
      </c>
      <c r="E668" s="22">
        <v>40449</v>
      </c>
      <c r="F668" s="19">
        <f t="shared" ca="1" si="10"/>
        <v>13</v>
      </c>
      <c r="G668" s="19">
        <v>1038</v>
      </c>
      <c r="H668" s="17">
        <v>4</v>
      </c>
    </row>
    <row r="669" spans="1:8" s="14" customFormat="1" ht="15" x14ac:dyDescent="0.25">
      <c r="A669" s="15">
        <v>669</v>
      </c>
      <c r="B669" s="16" t="s">
        <v>714</v>
      </c>
      <c r="C669" s="17" t="s">
        <v>71</v>
      </c>
      <c r="D669" s="17" t="s">
        <v>33</v>
      </c>
      <c r="E669" s="18">
        <v>37141</v>
      </c>
      <c r="F669" s="19">
        <f t="shared" ca="1" si="10"/>
        <v>22</v>
      </c>
      <c r="G669" s="19">
        <v>1075</v>
      </c>
      <c r="H669" s="17">
        <v>8</v>
      </c>
    </row>
    <row r="670" spans="1:8" s="14" customFormat="1" ht="15" x14ac:dyDescent="0.25">
      <c r="A670" s="15">
        <v>670</v>
      </c>
      <c r="B670" s="16" t="s">
        <v>715</v>
      </c>
      <c r="C670" s="17" t="s">
        <v>27</v>
      </c>
      <c r="D670" s="17" t="s">
        <v>47</v>
      </c>
      <c r="E670" s="18">
        <v>35869</v>
      </c>
      <c r="F670" s="19">
        <f t="shared" ca="1" si="10"/>
        <v>25</v>
      </c>
      <c r="G670" s="19">
        <v>963</v>
      </c>
      <c r="H670" s="17">
        <v>5</v>
      </c>
    </row>
    <row r="671" spans="1:8" s="14" customFormat="1" ht="15" x14ac:dyDescent="0.25">
      <c r="A671" s="15">
        <v>671</v>
      </c>
      <c r="B671" s="16" t="s">
        <v>716</v>
      </c>
      <c r="C671" s="17" t="s">
        <v>27</v>
      </c>
      <c r="D671" s="17" t="s">
        <v>28</v>
      </c>
      <c r="E671" s="18">
        <v>39153</v>
      </c>
      <c r="F671" s="19">
        <f t="shared" ca="1" si="10"/>
        <v>16</v>
      </c>
      <c r="G671" s="19">
        <v>2170</v>
      </c>
      <c r="H671" s="17">
        <v>1</v>
      </c>
    </row>
    <row r="672" spans="1:8" s="14" customFormat="1" ht="15" x14ac:dyDescent="0.25">
      <c r="A672" s="15">
        <v>672</v>
      </c>
      <c r="B672" s="16" t="s">
        <v>717</v>
      </c>
      <c r="C672" s="17" t="s">
        <v>41</v>
      </c>
      <c r="D672" s="17" t="s">
        <v>43</v>
      </c>
      <c r="E672" s="18">
        <v>40468</v>
      </c>
      <c r="F672" s="19">
        <f t="shared" ca="1" si="10"/>
        <v>13</v>
      </c>
      <c r="G672" s="19">
        <v>1011</v>
      </c>
      <c r="H672" s="17">
        <v>2</v>
      </c>
    </row>
    <row r="673" spans="1:8" s="14" customFormat="1" ht="15" x14ac:dyDescent="0.25">
      <c r="A673" s="15">
        <v>673</v>
      </c>
      <c r="B673" s="16" t="s">
        <v>718</v>
      </c>
      <c r="C673" s="17" t="s">
        <v>71</v>
      </c>
      <c r="D673" s="17" t="s">
        <v>43</v>
      </c>
      <c r="E673" s="18">
        <v>39592</v>
      </c>
      <c r="F673" s="19">
        <f t="shared" ca="1" si="10"/>
        <v>15</v>
      </c>
      <c r="G673" s="19">
        <v>812</v>
      </c>
      <c r="H673" s="17">
        <v>3</v>
      </c>
    </row>
    <row r="674" spans="1:8" s="14" customFormat="1" ht="15" x14ac:dyDescent="0.25">
      <c r="A674" s="15">
        <v>674</v>
      </c>
      <c r="B674" s="16" t="s">
        <v>719</v>
      </c>
      <c r="C674" s="17" t="s">
        <v>86</v>
      </c>
      <c r="D674" s="17" t="s">
        <v>43</v>
      </c>
      <c r="E674" s="18">
        <v>39922</v>
      </c>
      <c r="F674" s="19">
        <f t="shared" ca="1" si="10"/>
        <v>14</v>
      </c>
      <c r="G674" s="19">
        <v>964</v>
      </c>
      <c r="H674" s="17">
        <v>5</v>
      </c>
    </row>
    <row r="675" spans="1:8" s="14" customFormat="1" ht="15" x14ac:dyDescent="0.25">
      <c r="A675" s="15">
        <v>675</v>
      </c>
      <c r="B675" s="16" t="s">
        <v>720</v>
      </c>
      <c r="C675" s="17" t="s">
        <v>45</v>
      </c>
      <c r="D675" s="17" t="s">
        <v>28</v>
      </c>
      <c r="E675" s="18">
        <v>36393</v>
      </c>
      <c r="F675" s="19">
        <f t="shared" ca="1" si="10"/>
        <v>24</v>
      </c>
      <c r="G675" s="19">
        <v>2194</v>
      </c>
      <c r="H675" s="17">
        <v>9</v>
      </c>
    </row>
    <row r="676" spans="1:8" s="14" customFormat="1" ht="15" x14ac:dyDescent="0.25">
      <c r="A676" s="15">
        <v>676</v>
      </c>
      <c r="B676" s="16" t="s">
        <v>721</v>
      </c>
      <c r="C676" s="17" t="s">
        <v>45</v>
      </c>
      <c r="D676" s="17" t="s">
        <v>43</v>
      </c>
      <c r="E676" s="18">
        <v>37404</v>
      </c>
      <c r="F676" s="19">
        <f t="shared" ca="1" si="10"/>
        <v>21</v>
      </c>
      <c r="G676" s="19">
        <v>928</v>
      </c>
      <c r="H676" s="17">
        <v>1</v>
      </c>
    </row>
    <row r="677" spans="1:8" s="14" customFormat="1" ht="15" x14ac:dyDescent="0.25">
      <c r="A677" s="15">
        <v>677</v>
      </c>
      <c r="B677" s="16" t="s">
        <v>722</v>
      </c>
      <c r="C677" s="17" t="s">
        <v>52</v>
      </c>
      <c r="D677" s="17" t="s">
        <v>28</v>
      </c>
      <c r="E677" s="18">
        <v>36898</v>
      </c>
      <c r="F677" s="19">
        <f t="shared" ca="1" si="10"/>
        <v>23</v>
      </c>
      <c r="G677" s="19">
        <v>1760</v>
      </c>
      <c r="H677" s="17">
        <v>6</v>
      </c>
    </row>
    <row r="678" spans="1:8" s="14" customFormat="1" ht="15" x14ac:dyDescent="0.25">
      <c r="A678" s="15">
        <v>678</v>
      </c>
      <c r="B678" s="16" t="s">
        <v>723</v>
      </c>
      <c r="C678" s="17" t="s">
        <v>31</v>
      </c>
      <c r="D678" s="17" t="s">
        <v>28</v>
      </c>
      <c r="E678" s="18">
        <v>39199</v>
      </c>
      <c r="F678" s="19">
        <f t="shared" ca="1" si="10"/>
        <v>16</v>
      </c>
      <c r="G678" s="19">
        <v>2257</v>
      </c>
      <c r="H678" s="17">
        <v>8</v>
      </c>
    </row>
    <row r="679" spans="1:8" s="14" customFormat="1" ht="15" x14ac:dyDescent="0.25">
      <c r="A679" s="15">
        <v>679</v>
      </c>
      <c r="B679" s="16" t="s">
        <v>724</v>
      </c>
      <c r="C679" s="17" t="s">
        <v>27</v>
      </c>
      <c r="D679" s="17" t="s">
        <v>28</v>
      </c>
      <c r="E679" s="18">
        <v>38902</v>
      </c>
      <c r="F679" s="19">
        <f t="shared" ca="1" si="10"/>
        <v>17</v>
      </c>
      <c r="G679" s="19">
        <v>1953</v>
      </c>
      <c r="H679" s="17">
        <v>13</v>
      </c>
    </row>
    <row r="680" spans="1:8" s="14" customFormat="1" ht="15" x14ac:dyDescent="0.25">
      <c r="A680" s="15">
        <v>680</v>
      </c>
      <c r="B680" s="16" t="s">
        <v>725</v>
      </c>
      <c r="C680" s="17" t="s">
        <v>37</v>
      </c>
      <c r="D680" s="17" t="s">
        <v>28</v>
      </c>
      <c r="E680" s="18">
        <v>38146</v>
      </c>
      <c r="F680" s="19">
        <f t="shared" ca="1" si="10"/>
        <v>19</v>
      </c>
      <c r="G680" s="19">
        <v>2224</v>
      </c>
      <c r="H680" s="17">
        <v>10</v>
      </c>
    </row>
    <row r="681" spans="1:8" s="14" customFormat="1" ht="15" x14ac:dyDescent="0.25">
      <c r="A681" s="15">
        <v>681</v>
      </c>
      <c r="B681" s="16" t="s">
        <v>726</v>
      </c>
      <c r="C681" s="17" t="s">
        <v>27</v>
      </c>
      <c r="D681" s="17" t="s">
        <v>28</v>
      </c>
      <c r="E681" s="18">
        <v>40521</v>
      </c>
      <c r="F681" s="19">
        <f t="shared" ca="1" si="10"/>
        <v>13</v>
      </c>
      <c r="G681" s="19">
        <v>2299</v>
      </c>
      <c r="H681" s="17">
        <v>12</v>
      </c>
    </row>
    <row r="682" spans="1:8" s="14" customFormat="1" ht="15" x14ac:dyDescent="0.25">
      <c r="A682" s="15">
        <v>682</v>
      </c>
      <c r="B682" s="16" t="s">
        <v>727</v>
      </c>
      <c r="C682" s="17" t="s">
        <v>45</v>
      </c>
      <c r="D682" s="17" t="s">
        <v>28</v>
      </c>
      <c r="E682" s="18">
        <v>39807</v>
      </c>
      <c r="F682" s="19">
        <f t="shared" ca="1" si="10"/>
        <v>15</v>
      </c>
      <c r="G682" s="19">
        <v>1983</v>
      </c>
      <c r="H682" s="17">
        <v>2</v>
      </c>
    </row>
    <row r="683" spans="1:8" s="14" customFormat="1" ht="15" x14ac:dyDescent="0.25">
      <c r="A683" s="15">
        <v>683</v>
      </c>
      <c r="B683" s="16" t="s">
        <v>728</v>
      </c>
      <c r="C683" s="17" t="s">
        <v>37</v>
      </c>
      <c r="D683" s="17" t="s">
        <v>28</v>
      </c>
      <c r="E683" s="18">
        <v>39472</v>
      </c>
      <c r="F683" s="19">
        <f t="shared" ca="1" si="10"/>
        <v>16</v>
      </c>
      <c r="G683" s="19">
        <v>2135</v>
      </c>
      <c r="H683" s="17">
        <v>13</v>
      </c>
    </row>
    <row r="684" spans="1:8" s="14" customFormat="1" ht="15" x14ac:dyDescent="0.25">
      <c r="A684" s="15">
        <v>684</v>
      </c>
      <c r="B684" s="16" t="s">
        <v>729</v>
      </c>
      <c r="C684" s="17" t="s">
        <v>178</v>
      </c>
      <c r="D684" s="17" t="s">
        <v>28</v>
      </c>
      <c r="E684" s="18">
        <v>39388</v>
      </c>
      <c r="F684" s="19">
        <f t="shared" ca="1" si="10"/>
        <v>16</v>
      </c>
      <c r="G684" s="19">
        <v>2347</v>
      </c>
      <c r="H684" s="17">
        <v>5</v>
      </c>
    </row>
    <row r="685" spans="1:8" s="14" customFormat="1" ht="15" x14ac:dyDescent="0.25">
      <c r="A685" s="15">
        <v>685</v>
      </c>
      <c r="B685" s="16" t="s">
        <v>730</v>
      </c>
      <c r="C685" s="17" t="s">
        <v>31</v>
      </c>
      <c r="D685" s="17" t="s">
        <v>28</v>
      </c>
      <c r="E685" s="18">
        <v>39326</v>
      </c>
      <c r="F685" s="19">
        <f t="shared" ca="1" si="10"/>
        <v>16</v>
      </c>
      <c r="G685" s="19">
        <v>1979</v>
      </c>
      <c r="H685" s="17">
        <v>10</v>
      </c>
    </row>
    <row r="686" spans="1:8" s="14" customFormat="1" ht="15" x14ac:dyDescent="0.25">
      <c r="A686" s="15">
        <v>686</v>
      </c>
      <c r="B686" s="16" t="s">
        <v>731</v>
      </c>
      <c r="C686" s="17" t="s">
        <v>37</v>
      </c>
      <c r="D686" s="17" t="s">
        <v>28</v>
      </c>
      <c r="E686" s="18">
        <v>35830</v>
      </c>
      <c r="F686" s="19">
        <f t="shared" ca="1" si="10"/>
        <v>25</v>
      </c>
      <c r="G686" s="19">
        <v>1733</v>
      </c>
      <c r="H686" s="17">
        <v>3</v>
      </c>
    </row>
    <row r="687" spans="1:8" s="14" customFormat="1" ht="15" x14ac:dyDescent="0.25">
      <c r="A687" s="15">
        <v>687</v>
      </c>
      <c r="B687" s="16" t="s">
        <v>732</v>
      </c>
      <c r="C687" s="17" t="s">
        <v>69</v>
      </c>
      <c r="D687" s="17" t="s">
        <v>43</v>
      </c>
      <c r="E687" s="18">
        <v>38854</v>
      </c>
      <c r="F687" s="19">
        <f t="shared" ca="1" si="10"/>
        <v>17</v>
      </c>
      <c r="G687" s="19">
        <v>656</v>
      </c>
      <c r="H687" s="17">
        <v>2</v>
      </c>
    </row>
    <row r="688" spans="1:8" s="14" customFormat="1" ht="15" x14ac:dyDescent="0.25">
      <c r="A688" s="15">
        <v>688</v>
      </c>
      <c r="B688" s="16" t="s">
        <v>733</v>
      </c>
      <c r="C688" s="17" t="s">
        <v>86</v>
      </c>
      <c r="D688" s="17" t="s">
        <v>43</v>
      </c>
      <c r="E688" s="18">
        <v>35940</v>
      </c>
      <c r="F688" s="19">
        <f t="shared" ca="1" si="10"/>
        <v>25</v>
      </c>
      <c r="G688" s="19">
        <v>713</v>
      </c>
      <c r="H688" s="17">
        <v>4</v>
      </c>
    </row>
    <row r="689" spans="1:8" s="14" customFormat="1" ht="15" x14ac:dyDescent="0.25">
      <c r="A689" s="15">
        <v>689</v>
      </c>
      <c r="B689" s="16" t="s">
        <v>734</v>
      </c>
      <c r="C689" s="17" t="s">
        <v>45</v>
      </c>
      <c r="D689" s="17" t="s">
        <v>43</v>
      </c>
      <c r="E689" s="18">
        <v>39742</v>
      </c>
      <c r="F689" s="19">
        <f t="shared" ca="1" si="10"/>
        <v>15</v>
      </c>
      <c r="G689" s="19">
        <v>905</v>
      </c>
      <c r="H689" s="17">
        <v>5</v>
      </c>
    </row>
    <row r="690" spans="1:8" s="14" customFormat="1" ht="15" x14ac:dyDescent="0.25">
      <c r="A690" s="15">
        <v>690</v>
      </c>
      <c r="B690" s="16" t="s">
        <v>735</v>
      </c>
      <c r="C690" s="17" t="s">
        <v>41</v>
      </c>
      <c r="D690" s="17" t="s">
        <v>43</v>
      </c>
      <c r="E690" s="18">
        <v>41116</v>
      </c>
      <c r="F690" s="19">
        <f t="shared" ca="1" si="10"/>
        <v>11</v>
      </c>
      <c r="G690" s="19">
        <v>983</v>
      </c>
      <c r="H690" s="17">
        <v>5</v>
      </c>
    </row>
    <row r="691" spans="1:8" s="14" customFormat="1" ht="15" x14ac:dyDescent="0.25">
      <c r="A691" s="15">
        <v>691</v>
      </c>
      <c r="B691" s="16" t="s">
        <v>736</v>
      </c>
      <c r="C691" s="17" t="s">
        <v>27</v>
      </c>
      <c r="D691" s="17" t="s">
        <v>28</v>
      </c>
      <c r="E691" s="18">
        <v>41157</v>
      </c>
      <c r="F691" s="19">
        <f t="shared" ca="1" si="10"/>
        <v>11</v>
      </c>
      <c r="G691" s="19">
        <v>1688</v>
      </c>
      <c r="H691" s="17">
        <v>4</v>
      </c>
    </row>
    <row r="692" spans="1:8" s="14" customFormat="1" ht="15" x14ac:dyDescent="0.25">
      <c r="A692" s="15">
        <v>692</v>
      </c>
      <c r="B692" s="16" t="s">
        <v>737</v>
      </c>
      <c r="C692" s="17" t="s">
        <v>45</v>
      </c>
      <c r="D692" s="17" t="s">
        <v>33</v>
      </c>
      <c r="E692" s="22">
        <v>40421</v>
      </c>
      <c r="F692" s="19">
        <f t="shared" ca="1" si="10"/>
        <v>13</v>
      </c>
      <c r="G692" s="19">
        <v>1011</v>
      </c>
      <c r="H692" s="17">
        <v>7</v>
      </c>
    </row>
    <row r="693" spans="1:8" s="14" customFormat="1" ht="15" x14ac:dyDescent="0.25">
      <c r="A693" s="15">
        <v>693</v>
      </c>
      <c r="B693" s="16" t="s">
        <v>738</v>
      </c>
      <c r="C693" s="17" t="s">
        <v>85</v>
      </c>
      <c r="D693" s="17" t="s">
        <v>28</v>
      </c>
      <c r="E693" s="18">
        <v>39414</v>
      </c>
      <c r="F693" s="19">
        <f t="shared" ca="1" si="10"/>
        <v>16</v>
      </c>
      <c r="G693" s="19">
        <v>2230</v>
      </c>
      <c r="H693" s="17">
        <v>3</v>
      </c>
    </row>
    <row r="694" spans="1:8" s="14" customFormat="1" ht="15" x14ac:dyDescent="0.25">
      <c r="A694" s="15">
        <v>694</v>
      </c>
      <c r="B694" s="16" t="s">
        <v>739</v>
      </c>
      <c r="C694" s="17" t="s">
        <v>45</v>
      </c>
      <c r="D694" s="17" t="s">
        <v>28</v>
      </c>
      <c r="E694" s="18">
        <v>39673</v>
      </c>
      <c r="F694" s="19">
        <f t="shared" ca="1" si="10"/>
        <v>15</v>
      </c>
      <c r="G694" s="19">
        <v>1984</v>
      </c>
      <c r="H694" s="17">
        <v>11</v>
      </c>
    </row>
    <row r="695" spans="1:8" s="14" customFormat="1" ht="15" x14ac:dyDescent="0.25">
      <c r="A695" s="15">
        <v>695</v>
      </c>
      <c r="B695" s="16" t="s">
        <v>740</v>
      </c>
      <c r="C695" s="17" t="s">
        <v>50</v>
      </c>
      <c r="D695" s="17" t="s">
        <v>28</v>
      </c>
      <c r="E695" s="18">
        <v>38914</v>
      </c>
      <c r="F695" s="19">
        <f t="shared" ca="1" si="10"/>
        <v>17</v>
      </c>
      <c r="G695" s="19">
        <v>2138</v>
      </c>
      <c r="H695" s="17">
        <v>7</v>
      </c>
    </row>
    <row r="696" spans="1:8" s="14" customFormat="1" ht="15" x14ac:dyDescent="0.25">
      <c r="A696" s="15">
        <v>696</v>
      </c>
      <c r="B696" s="16" t="s">
        <v>741</v>
      </c>
      <c r="C696" s="17" t="s">
        <v>27</v>
      </c>
      <c r="D696" s="17" t="s">
        <v>43</v>
      </c>
      <c r="E696" s="18">
        <v>37082</v>
      </c>
      <c r="F696" s="19">
        <f t="shared" ca="1" si="10"/>
        <v>22</v>
      </c>
      <c r="G696" s="19">
        <v>743</v>
      </c>
      <c r="H696" s="17">
        <v>2</v>
      </c>
    </row>
    <row r="697" spans="1:8" s="14" customFormat="1" ht="15" x14ac:dyDescent="0.25">
      <c r="A697" s="15">
        <v>697</v>
      </c>
      <c r="B697" s="16" t="s">
        <v>742</v>
      </c>
      <c r="C697" s="17" t="s">
        <v>86</v>
      </c>
      <c r="D697" s="17" t="s">
        <v>28</v>
      </c>
      <c r="E697" s="18">
        <v>40575</v>
      </c>
      <c r="F697" s="19">
        <f t="shared" ca="1" si="10"/>
        <v>12</v>
      </c>
      <c r="G697" s="19">
        <v>2391</v>
      </c>
      <c r="H697" s="17">
        <v>7</v>
      </c>
    </row>
    <row r="698" spans="1:8" s="14" customFormat="1" ht="15" x14ac:dyDescent="0.25">
      <c r="A698" s="15">
        <v>698</v>
      </c>
      <c r="B698" s="16" t="s">
        <v>743</v>
      </c>
      <c r="C698" s="17" t="s">
        <v>37</v>
      </c>
      <c r="D698" s="17" t="s">
        <v>28</v>
      </c>
      <c r="E698" s="18">
        <v>38990</v>
      </c>
      <c r="F698" s="19">
        <f t="shared" ca="1" si="10"/>
        <v>17</v>
      </c>
      <c r="G698" s="19">
        <v>1681</v>
      </c>
      <c r="H698" s="17">
        <v>12</v>
      </c>
    </row>
    <row r="699" spans="1:8" s="14" customFormat="1" ht="15" x14ac:dyDescent="0.25">
      <c r="A699" s="15">
        <v>699</v>
      </c>
      <c r="B699" s="16" t="s">
        <v>744</v>
      </c>
      <c r="C699" s="17" t="s">
        <v>71</v>
      </c>
      <c r="D699" s="17" t="s">
        <v>33</v>
      </c>
      <c r="E699" s="18">
        <v>36094</v>
      </c>
      <c r="F699" s="19">
        <f t="shared" ca="1" si="10"/>
        <v>25</v>
      </c>
      <c r="G699" s="19">
        <v>1077</v>
      </c>
      <c r="H699" s="17">
        <v>4</v>
      </c>
    </row>
    <row r="700" spans="1:8" s="14" customFormat="1" ht="15" x14ac:dyDescent="0.25">
      <c r="A700" s="15">
        <v>700</v>
      </c>
      <c r="B700" s="16" t="s">
        <v>744</v>
      </c>
      <c r="C700" s="17" t="s">
        <v>45</v>
      </c>
      <c r="D700" s="17" t="s">
        <v>28</v>
      </c>
      <c r="E700" s="18">
        <v>39519</v>
      </c>
      <c r="F700" s="19">
        <f t="shared" ca="1" si="10"/>
        <v>15</v>
      </c>
      <c r="G700" s="19">
        <v>2029</v>
      </c>
      <c r="H700" s="17">
        <v>6</v>
      </c>
    </row>
    <row r="701" spans="1:8" s="14" customFormat="1" ht="15" x14ac:dyDescent="0.25">
      <c r="A701" s="15">
        <v>701</v>
      </c>
      <c r="B701" s="16" t="s">
        <v>745</v>
      </c>
      <c r="C701" s="17" t="s">
        <v>37</v>
      </c>
      <c r="D701" s="17" t="s">
        <v>28</v>
      </c>
      <c r="E701" s="18">
        <v>39403</v>
      </c>
      <c r="F701" s="19">
        <f t="shared" ca="1" si="10"/>
        <v>16</v>
      </c>
      <c r="G701" s="19">
        <v>2436</v>
      </c>
      <c r="H701" s="17">
        <v>3</v>
      </c>
    </row>
    <row r="702" spans="1:8" s="14" customFormat="1" ht="15" x14ac:dyDescent="0.25">
      <c r="A702" s="15">
        <v>702</v>
      </c>
      <c r="B702" s="16" t="s">
        <v>746</v>
      </c>
      <c r="C702" s="17" t="s">
        <v>75</v>
      </c>
      <c r="D702" s="17" t="s">
        <v>33</v>
      </c>
      <c r="E702" s="18">
        <v>39735</v>
      </c>
      <c r="F702" s="19">
        <f t="shared" ca="1" si="10"/>
        <v>15</v>
      </c>
      <c r="G702" s="19">
        <v>1102</v>
      </c>
      <c r="H702" s="17">
        <v>8</v>
      </c>
    </row>
    <row r="703" spans="1:8" s="14" customFormat="1" ht="15" x14ac:dyDescent="0.25">
      <c r="A703" s="15">
        <v>703</v>
      </c>
      <c r="B703" s="16" t="s">
        <v>747</v>
      </c>
      <c r="C703" s="17" t="s">
        <v>37</v>
      </c>
      <c r="D703" s="17" t="s">
        <v>28</v>
      </c>
      <c r="E703" s="18">
        <v>37866</v>
      </c>
      <c r="F703" s="19">
        <f t="shared" ca="1" si="10"/>
        <v>20</v>
      </c>
      <c r="G703" s="19">
        <v>2342</v>
      </c>
      <c r="H703" s="17">
        <v>8</v>
      </c>
    </row>
    <row r="704" spans="1:8" s="14" customFormat="1" ht="15" x14ac:dyDescent="0.25">
      <c r="A704" s="15">
        <v>704</v>
      </c>
      <c r="B704" s="16" t="s">
        <v>748</v>
      </c>
      <c r="C704" s="17" t="s">
        <v>75</v>
      </c>
      <c r="D704" s="17" t="s">
        <v>28</v>
      </c>
      <c r="E704" s="18">
        <v>40765</v>
      </c>
      <c r="F704" s="19">
        <f t="shared" ca="1" si="10"/>
        <v>12</v>
      </c>
      <c r="G704" s="19">
        <v>2433</v>
      </c>
      <c r="H704" s="17">
        <v>1</v>
      </c>
    </row>
    <row r="705" spans="1:8" s="14" customFormat="1" ht="15" x14ac:dyDescent="0.25">
      <c r="A705" s="15">
        <v>705</v>
      </c>
      <c r="B705" s="16" t="s">
        <v>749</v>
      </c>
      <c r="C705" s="17" t="s">
        <v>209</v>
      </c>
      <c r="D705" s="17" t="s">
        <v>28</v>
      </c>
      <c r="E705" s="18">
        <v>39447</v>
      </c>
      <c r="F705" s="19">
        <f t="shared" ca="1" si="10"/>
        <v>16</v>
      </c>
      <c r="G705" s="19">
        <v>1645</v>
      </c>
      <c r="H705" s="17">
        <v>4</v>
      </c>
    </row>
    <row r="706" spans="1:8" s="14" customFormat="1" ht="15" x14ac:dyDescent="0.25">
      <c r="A706" s="15">
        <v>706</v>
      </c>
      <c r="B706" s="16" t="s">
        <v>750</v>
      </c>
      <c r="C706" s="17" t="s">
        <v>50</v>
      </c>
      <c r="D706" s="17" t="s">
        <v>28</v>
      </c>
      <c r="E706" s="22">
        <v>40536</v>
      </c>
      <c r="F706" s="19">
        <f t="shared" ref="F706:F741" ca="1" si="11">DATEDIF(E706,TODAY(),"Y")</f>
        <v>13</v>
      </c>
      <c r="G706" s="19">
        <v>2313</v>
      </c>
      <c r="H706" s="17">
        <v>8</v>
      </c>
    </row>
    <row r="707" spans="1:8" s="14" customFormat="1" ht="15" x14ac:dyDescent="0.25">
      <c r="A707" s="15">
        <v>707</v>
      </c>
      <c r="B707" s="16" t="s">
        <v>751</v>
      </c>
      <c r="C707" s="17" t="s">
        <v>71</v>
      </c>
      <c r="D707" s="17" t="s">
        <v>33</v>
      </c>
      <c r="E707" s="18">
        <v>37166</v>
      </c>
      <c r="F707" s="19">
        <f t="shared" ca="1" si="11"/>
        <v>22</v>
      </c>
      <c r="G707" s="19">
        <v>1031</v>
      </c>
      <c r="H707" s="17">
        <v>4</v>
      </c>
    </row>
    <row r="708" spans="1:8" s="14" customFormat="1" ht="15" x14ac:dyDescent="0.25">
      <c r="A708" s="15">
        <v>708</v>
      </c>
      <c r="B708" s="16" t="s">
        <v>752</v>
      </c>
      <c r="C708" s="17" t="s">
        <v>86</v>
      </c>
      <c r="D708" s="17" t="s">
        <v>43</v>
      </c>
      <c r="E708" s="18">
        <v>40273</v>
      </c>
      <c r="F708" s="19">
        <f t="shared" ca="1" si="11"/>
        <v>13</v>
      </c>
      <c r="G708" s="19">
        <v>666</v>
      </c>
      <c r="H708" s="17">
        <v>5</v>
      </c>
    </row>
    <row r="709" spans="1:8" s="14" customFormat="1" ht="15" x14ac:dyDescent="0.25">
      <c r="A709" s="15">
        <v>709</v>
      </c>
      <c r="B709" s="16" t="s">
        <v>753</v>
      </c>
      <c r="C709" s="17" t="s">
        <v>50</v>
      </c>
      <c r="D709" s="17" t="s">
        <v>28</v>
      </c>
      <c r="E709" s="18">
        <v>36619</v>
      </c>
      <c r="F709" s="19">
        <f t="shared" ca="1" si="11"/>
        <v>23</v>
      </c>
      <c r="G709" s="19">
        <v>2001</v>
      </c>
      <c r="H709" s="17">
        <v>7</v>
      </c>
    </row>
    <row r="710" spans="1:8" s="14" customFormat="1" ht="15" x14ac:dyDescent="0.25">
      <c r="A710" s="15">
        <v>710</v>
      </c>
      <c r="B710" s="16" t="s">
        <v>754</v>
      </c>
      <c r="C710" s="17" t="s">
        <v>45</v>
      </c>
      <c r="D710" s="17" t="s">
        <v>28</v>
      </c>
      <c r="E710" s="18">
        <v>39446</v>
      </c>
      <c r="F710" s="19">
        <f t="shared" ca="1" si="11"/>
        <v>16</v>
      </c>
      <c r="G710" s="19">
        <v>2289</v>
      </c>
      <c r="H710" s="17">
        <v>8</v>
      </c>
    </row>
    <row r="711" spans="1:8" s="14" customFormat="1" ht="15" x14ac:dyDescent="0.25">
      <c r="A711" s="15">
        <v>711</v>
      </c>
      <c r="B711" s="16" t="s">
        <v>755</v>
      </c>
      <c r="C711" s="17" t="s">
        <v>45</v>
      </c>
      <c r="D711" s="17" t="s">
        <v>28</v>
      </c>
      <c r="E711" s="18">
        <v>40208</v>
      </c>
      <c r="F711" s="19">
        <f t="shared" ca="1" si="11"/>
        <v>13</v>
      </c>
      <c r="G711" s="19">
        <v>1723</v>
      </c>
      <c r="H711" s="17">
        <v>10</v>
      </c>
    </row>
    <row r="712" spans="1:8" s="14" customFormat="1" ht="15" x14ac:dyDescent="0.25">
      <c r="A712" s="15">
        <v>712</v>
      </c>
      <c r="B712" s="16" t="s">
        <v>756</v>
      </c>
      <c r="C712" s="17" t="s">
        <v>86</v>
      </c>
      <c r="D712" s="17" t="s">
        <v>43</v>
      </c>
      <c r="E712" s="18">
        <v>39094</v>
      </c>
      <c r="F712" s="19">
        <f t="shared" ca="1" si="11"/>
        <v>17</v>
      </c>
      <c r="G712" s="19">
        <v>855</v>
      </c>
      <c r="H712" s="17">
        <v>2</v>
      </c>
    </row>
    <row r="713" spans="1:8" s="14" customFormat="1" ht="15" x14ac:dyDescent="0.25">
      <c r="A713" s="15">
        <v>713</v>
      </c>
      <c r="B713" s="16" t="s">
        <v>757</v>
      </c>
      <c r="C713" s="17" t="s">
        <v>37</v>
      </c>
      <c r="D713" s="17" t="s">
        <v>28</v>
      </c>
      <c r="E713" s="18">
        <v>36707</v>
      </c>
      <c r="F713" s="19">
        <f t="shared" ca="1" si="11"/>
        <v>23</v>
      </c>
      <c r="G713" s="19">
        <v>2386</v>
      </c>
      <c r="H713" s="17">
        <v>12</v>
      </c>
    </row>
    <row r="714" spans="1:8" s="14" customFormat="1" ht="15" x14ac:dyDescent="0.25">
      <c r="A714" s="15">
        <v>714</v>
      </c>
      <c r="B714" s="16" t="s">
        <v>758</v>
      </c>
      <c r="C714" s="17" t="s">
        <v>117</v>
      </c>
      <c r="D714" s="17" t="s">
        <v>28</v>
      </c>
      <c r="E714" s="18">
        <v>36764</v>
      </c>
      <c r="F714" s="19">
        <f t="shared" ca="1" si="11"/>
        <v>23</v>
      </c>
      <c r="G714" s="19">
        <v>2269</v>
      </c>
      <c r="H714" s="17">
        <v>3</v>
      </c>
    </row>
    <row r="715" spans="1:8" s="14" customFormat="1" ht="15" x14ac:dyDescent="0.25">
      <c r="A715" s="15">
        <v>715</v>
      </c>
      <c r="B715" s="16" t="s">
        <v>759</v>
      </c>
      <c r="C715" s="17" t="s">
        <v>86</v>
      </c>
      <c r="D715" s="17" t="s">
        <v>28</v>
      </c>
      <c r="E715" s="18">
        <v>39588</v>
      </c>
      <c r="F715" s="19">
        <f t="shared" ca="1" si="11"/>
        <v>15</v>
      </c>
      <c r="G715" s="19">
        <v>1926</v>
      </c>
      <c r="H715" s="17">
        <v>8</v>
      </c>
    </row>
    <row r="716" spans="1:8" s="14" customFormat="1" ht="15" x14ac:dyDescent="0.25">
      <c r="A716" s="15">
        <v>716</v>
      </c>
      <c r="B716" s="16" t="s">
        <v>760</v>
      </c>
      <c r="C716" s="17" t="s">
        <v>117</v>
      </c>
      <c r="D716" s="17" t="s">
        <v>28</v>
      </c>
      <c r="E716" s="18">
        <v>36260</v>
      </c>
      <c r="F716" s="19">
        <f t="shared" ca="1" si="11"/>
        <v>24</v>
      </c>
      <c r="G716" s="19">
        <v>1947</v>
      </c>
      <c r="H716" s="17">
        <v>4</v>
      </c>
    </row>
    <row r="717" spans="1:8" s="14" customFormat="1" ht="15" x14ac:dyDescent="0.25">
      <c r="A717" s="15">
        <v>717</v>
      </c>
      <c r="B717" s="16" t="s">
        <v>761</v>
      </c>
      <c r="C717" s="17" t="s">
        <v>27</v>
      </c>
      <c r="D717" s="17" t="s">
        <v>43</v>
      </c>
      <c r="E717" s="18">
        <v>35806</v>
      </c>
      <c r="F717" s="19">
        <f t="shared" ca="1" si="11"/>
        <v>26</v>
      </c>
      <c r="G717" s="19">
        <v>952</v>
      </c>
      <c r="H717" s="17">
        <v>4</v>
      </c>
    </row>
    <row r="718" spans="1:8" s="14" customFormat="1" ht="15" x14ac:dyDescent="0.25">
      <c r="A718" s="15">
        <v>718</v>
      </c>
      <c r="B718" s="16" t="s">
        <v>762</v>
      </c>
      <c r="C718" s="17" t="s">
        <v>45</v>
      </c>
      <c r="D718" s="17" t="s">
        <v>43</v>
      </c>
      <c r="E718" s="22">
        <v>40404</v>
      </c>
      <c r="F718" s="19">
        <f t="shared" ca="1" si="11"/>
        <v>13</v>
      </c>
      <c r="G718" s="19">
        <v>764</v>
      </c>
      <c r="H718" s="17">
        <v>2</v>
      </c>
    </row>
    <row r="719" spans="1:8" s="14" customFormat="1" ht="15" x14ac:dyDescent="0.25">
      <c r="A719" s="15">
        <v>719</v>
      </c>
      <c r="B719" s="16" t="s">
        <v>763</v>
      </c>
      <c r="C719" s="17" t="s">
        <v>50</v>
      </c>
      <c r="D719" s="17" t="s">
        <v>28</v>
      </c>
      <c r="E719" s="18">
        <v>40018</v>
      </c>
      <c r="F719" s="19">
        <f t="shared" ca="1" si="11"/>
        <v>14</v>
      </c>
      <c r="G719" s="19">
        <v>1530</v>
      </c>
      <c r="H719" s="17">
        <v>3</v>
      </c>
    </row>
    <row r="720" spans="1:8" s="14" customFormat="1" ht="15" x14ac:dyDescent="0.25">
      <c r="A720" s="15">
        <v>720</v>
      </c>
      <c r="B720" s="16" t="s">
        <v>764</v>
      </c>
      <c r="C720" s="17" t="s">
        <v>117</v>
      </c>
      <c r="D720" s="17" t="s">
        <v>28</v>
      </c>
      <c r="E720" s="18">
        <v>41136</v>
      </c>
      <c r="F720" s="19">
        <f t="shared" ca="1" si="11"/>
        <v>11</v>
      </c>
      <c r="G720" s="19">
        <v>1573</v>
      </c>
      <c r="H720" s="17">
        <v>1</v>
      </c>
    </row>
    <row r="721" spans="1:10" s="14" customFormat="1" ht="15" x14ac:dyDescent="0.25">
      <c r="A721" s="15">
        <v>721</v>
      </c>
      <c r="B721" s="16" t="s">
        <v>765</v>
      </c>
      <c r="C721" s="17" t="s">
        <v>37</v>
      </c>
      <c r="D721" s="17" t="s">
        <v>43</v>
      </c>
      <c r="E721" s="18">
        <v>35997</v>
      </c>
      <c r="F721" s="19">
        <f t="shared" ca="1" si="11"/>
        <v>25</v>
      </c>
      <c r="G721" s="19">
        <v>808</v>
      </c>
      <c r="H721" s="17">
        <v>5</v>
      </c>
    </row>
    <row r="722" spans="1:10" s="14" customFormat="1" ht="15" x14ac:dyDescent="0.25">
      <c r="A722" s="15">
        <v>722</v>
      </c>
      <c r="B722" s="16" t="s">
        <v>766</v>
      </c>
      <c r="C722" s="17" t="s">
        <v>45</v>
      </c>
      <c r="D722" s="17" t="s">
        <v>28</v>
      </c>
      <c r="E722" s="18">
        <v>40765</v>
      </c>
      <c r="F722" s="19">
        <f t="shared" ca="1" si="11"/>
        <v>12</v>
      </c>
      <c r="G722" s="19">
        <v>2017</v>
      </c>
      <c r="H722" s="17">
        <v>12</v>
      </c>
    </row>
    <row r="723" spans="1:10" s="14" customFormat="1" ht="15" x14ac:dyDescent="0.25">
      <c r="A723" s="15">
        <v>723</v>
      </c>
      <c r="B723" s="16" t="s">
        <v>767</v>
      </c>
      <c r="C723" s="17" t="s">
        <v>75</v>
      </c>
      <c r="D723" s="17" t="s">
        <v>43</v>
      </c>
      <c r="E723" s="18">
        <v>40591</v>
      </c>
      <c r="F723" s="19">
        <f t="shared" ca="1" si="11"/>
        <v>12</v>
      </c>
      <c r="G723" s="19">
        <v>852</v>
      </c>
      <c r="H723" s="17">
        <v>2</v>
      </c>
    </row>
    <row r="724" spans="1:10" s="14" customFormat="1" ht="15" x14ac:dyDescent="0.25">
      <c r="A724" s="15">
        <v>724</v>
      </c>
      <c r="B724" s="16" t="s">
        <v>768</v>
      </c>
      <c r="C724" s="17" t="s">
        <v>37</v>
      </c>
      <c r="D724" s="17" t="s">
        <v>43</v>
      </c>
      <c r="E724" s="22">
        <v>40680</v>
      </c>
      <c r="F724" s="19">
        <f t="shared" ca="1" si="11"/>
        <v>12</v>
      </c>
      <c r="G724" s="19">
        <v>888</v>
      </c>
      <c r="H724" s="17">
        <v>2</v>
      </c>
      <c r="J724" s="23"/>
    </row>
    <row r="725" spans="1:10" s="14" customFormat="1" ht="15" x14ac:dyDescent="0.25">
      <c r="A725" s="15">
        <v>725</v>
      </c>
      <c r="B725" s="16" t="s">
        <v>769</v>
      </c>
      <c r="C725" s="17" t="s">
        <v>50</v>
      </c>
      <c r="D725" s="17" t="s">
        <v>28</v>
      </c>
      <c r="E725" s="18">
        <v>40420</v>
      </c>
      <c r="F725" s="19">
        <f t="shared" ca="1" si="11"/>
        <v>13</v>
      </c>
      <c r="G725" s="19">
        <v>1780</v>
      </c>
      <c r="H725" s="17">
        <v>13</v>
      </c>
      <c r="J725" s="23"/>
    </row>
    <row r="726" spans="1:10" s="14" customFormat="1" ht="15" x14ac:dyDescent="0.25">
      <c r="A726" s="15">
        <v>726</v>
      </c>
      <c r="B726" s="16" t="s">
        <v>770</v>
      </c>
      <c r="C726" s="17" t="s">
        <v>45</v>
      </c>
      <c r="D726" s="17" t="s">
        <v>28</v>
      </c>
      <c r="E726" s="18">
        <v>37138</v>
      </c>
      <c r="F726" s="19">
        <f t="shared" ca="1" si="11"/>
        <v>22</v>
      </c>
      <c r="G726" s="19">
        <v>2242</v>
      </c>
      <c r="H726" s="17">
        <v>7</v>
      </c>
      <c r="J726" s="23"/>
    </row>
    <row r="727" spans="1:10" s="14" customFormat="1" ht="15" x14ac:dyDescent="0.25">
      <c r="A727" s="15">
        <v>727</v>
      </c>
      <c r="B727" s="16" t="s">
        <v>771</v>
      </c>
      <c r="C727" s="17" t="s">
        <v>39</v>
      </c>
      <c r="D727" s="17" t="s">
        <v>28</v>
      </c>
      <c r="E727" s="18">
        <v>36269</v>
      </c>
      <c r="F727" s="19">
        <f t="shared" ca="1" si="11"/>
        <v>24</v>
      </c>
      <c r="G727" s="19">
        <v>1965</v>
      </c>
      <c r="H727" s="17">
        <v>3</v>
      </c>
      <c r="J727" s="23"/>
    </row>
    <row r="728" spans="1:10" s="14" customFormat="1" ht="15" x14ac:dyDescent="0.25">
      <c r="A728" s="15">
        <v>728</v>
      </c>
      <c r="B728" s="16" t="s">
        <v>772</v>
      </c>
      <c r="C728" s="17" t="s">
        <v>31</v>
      </c>
      <c r="D728" s="17" t="s">
        <v>43</v>
      </c>
      <c r="E728" s="18">
        <v>39295</v>
      </c>
      <c r="F728" s="19">
        <f t="shared" ca="1" si="11"/>
        <v>16</v>
      </c>
      <c r="G728" s="19">
        <v>1000</v>
      </c>
      <c r="H728" s="17">
        <v>4</v>
      </c>
    </row>
    <row r="729" spans="1:10" s="14" customFormat="1" ht="15" x14ac:dyDescent="0.25">
      <c r="A729" s="15">
        <v>729</v>
      </c>
      <c r="B729" s="16" t="s">
        <v>773</v>
      </c>
      <c r="C729" s="17" t="s">
        <v>117</v>
      </c>
      <c r="D729" s="17" t="s">
        <v>28</v>
      </c>
      <c r="E729" s="18">
        <v>36143</v>
      </c>
      <c r="F729" s="19">
        <f t="shared" ca="1" si="11"/>
        <v>25</v>
      </c>
      <c r="G729" s="19">
        <v>2114</v>
      </c>
      <c r="H729" s="17">
        <v>1</v>
      </c>
    </row>
    <row r="730" spans="1:10" s="14" customFormat="1" ht="15" x14ac:dyDescent="0.25">
      <c r="A730" s="15">
        <v>730</v>
      </c>
      <c r="B730" s="16" t="s">
        <v>774</v>
      </c>
      <c r="C730" s="17" t="s">
        <v>86</v>
      </c>
      <c r="D730" s="17" t="s">
        <v>28</v>
      </c>
      <c r="E730" s="18">
        <v>38954</v>
      </c>
      <c r="F730" s="19">
        <f t="shared" ca="1" si="11"/>
        <v>17</v>
      </c>
      <c r="G730" s="19">
        <v>1839</v>
      </c>
      <c r="H730" s="17">
        <v>4</v>
      </c>
    </row>
    <row r="731" spans="1:10" s="14" customFormat="1" ht="15" x14ac:dyDescent="0.25">
      <c r="A731" s="15">
        <v>731</v>
      </c>
      <c r="B731" s="16" t="s">
        <v>775</v>
      </c>
      <c r="C731" s="17" t="s">
        <v>41</v>
      </c>
      <c r="D731" s="17" t="s">
        <v>28</v>
      </c>
      <c r="E731" s="18">
        <v>40883</v>
      </c>
      <c r="F731" s="19">
        <f t="shared" ca="1" si="11"/>
        <v>12</v>
      </c>
      <c r="G731" s="19">
        <v>2100</v>
      </c>
      <c r="H731" s="17">
        <v>10</v>
      </c>
    </row>
    <row r="732" spans="1:10" s="14" customFormat="1" ht="15" x14ac:dyDescent="0.25">
      <c r="A732" s="15">
        <v>732</v>
      </c>
      <c r="B732" s="16" t="s">
        <v>776</v>
      </c>
      <c r="C732" s="17" t="s">
        <v>152</v>
      </c>
      <c r="D732" s="17" t="s">
        <v>28</v>
      </c>
      <c r="E732" s="18">
        <v>37407</v>
      </c>
      <c r="F732" s="19">
        <f t="shared" ca="1" si="11"/>
        <v>21</v>
      </c>
      <c r="G732" s="19">
        <v>2252</v>
      </c>
      <c r="H732" s="17">
        <v>6</v>
      </c>
    </row>
    <row r="733" spans="1:10" s="14" customFormat="1" ht="15" x14ac:dyDescent="0.25">
      <c r="A733" s="15">
        <v>733</v>
      </c>
      <c r="B733" s="16" t="s">
        <v>777</v>
      </c>
      <c r="C733" s="17" t="s">
        <v>45</v>
      </c>
      <c r="D733" s="17" t="s">
        <v>28</v>
      </c>
      <c r="E733" s="18">
        <v>40878</v>
      </c>
      <c r="F733" s="19">
        <f t="shared" ca="1" si="11"/>
        <v>12</v>
      </c>
      <c r="G733" s="19">
        <v>1724</v>
      </c>
      <c r="H733" s="17">
        <v>8</v>
      </c>
    </row>
    <row r="734" spans="1:10" s="14" customFormat="1" ht="15" x14ac:dyDescent="0.25">
      <c r="A734" s="15">
        <v>734</v>
      </c>
      <c r="B734" s="16" t="s">
        <v>778</v>
      </c>
      <c r="C734" s="17" t="s">
        <v>27</v>
      </c>
      <c r="D734" s="17" t="s">
        <v>28</v>
      </c>
      <c r="E734" s="18">
        <v>39398</v>
      </c>
      <c r="F734" s="19">
        <f t="shared" ca="1" si="11"/>
        <v>16</v>
      </c>
      <c r="G734" s="19">
        <v>1872</v>
      </c>
      <c r="H734" s="17">
        <v>2</v>
      </c>
    </row>
    <row r="735" spans="1:10" s="14" customFormat="1" ht="15" x14ac:dyDescent="0.25">
      <c r="A735" s="15">
        <v>735</v>
      </c>
      <c r="B735" s="16" t="s">
        <v>779</v>
      </c>
      <c r="C735" s="17" t="s">
        <v>31</v>
      </c>
      <c r="D735" s="17" t="s">
        <v>43</v>
      </c>
      <c r="E735" s="18">
        <v>39154</v>
      </c>
      <c r="F735" s="19">
        <f t="shared" ca="1" si="11"/>
        <v>16</v>
      </c>
      <c r="G735" s="19">
        <v>931</v>
      </c>
      <c r="H735" s="17">
        <v>1</v>
      </c>
    </row>
    <row r="736" spans="1:10" s="14" customFormat="1" ht="15" x14ac:dyDescent="0.25">
      <c r="A736" s="15">
        <v>736</v>
      </c>
      <c r="B736" s="16" t="s">
        <v>780</v>
      </c>
      <c r="C736" s="17" t="s">
        <v>37</v>
      </c>
      <c r="D736" s="17" t="s">
        <v>28</v>
      </c>
      <c r="E736" s="18">
        <v>36273</v>
      </c>
      <c r="F736" s="19">
        <f t="shared" ca="1" si="11"/>
        <v>24</v>
      </c>
      <c r="G736" s="19">
        <v>2173</v>
      </c>
      <c r="H736" s="17">
        <v>1</v>
      </c>
    </row>
    <row r="737" spans="1:8" s="14" customFormat="1" ht="15" x14ac:dyDescent="0.25">
      <c r="A737" s="15">
        <v>737</v>
      </c>
      <c r="B737" s="16" t="s">
        <v>781</v>
      </c>
      <c r="C737" s="17" t="s">
        <v>85</v>
      </c>
      <c r="D737" s="17" t="s">
        <v>28</v>
      </c>
      <c r="E737" s="18">
        <v>40856</v>
      </c>
      <c r="F737" s="19">
        <f t="shared" ca="1" si="11"/>
        <v>12</v>
      </c>
      <c r="G737" s="19">
        <v>2174</v>
      </c>
      <c r="H737" s="17">
        <v>7</v>
      </c>
    </row>
    <row r="738" spans="1:8" s="14" customFormat="1" ht="15" x14ac:dyDescent="0.25">
      <c r="A738" s="15">
        <v>738</v>
      </c>
      <c r="B738" s="16" t="s">
        <v>782</v>
      </c>
      <c r="C738" s="17" t="s">
        <v>41</v>
      </c>
      <c r="D738" s="17" t="s">
        <v>28</v>
      </c>
      <c r="E738" s="18">
        <v>40492</v>
      </c>
      <c r="F738" s="19">
        <f t="shared" ca="1" si="11"/>
        <v>13</v>
      </c>
      <c r="G738" s="19">
        <v>2493</v>
      </c>
      <c r="H738" s="17">
        <v>11</v>
      </c>
    </row>
    <row r="739" spans="1:8" s="14" customFormat="1" ht="15" x14ac:dyDescent="0.25">
      <c r="A739" s="15">
        <v>739</v>
      </c>
      <c r="B739" s="16" t="s">
        <v>783</v>
      </c>
      <c r="C739" s="17" t="s">
        <v>86</v>
      </c>
      <c r="D739" s="17" t="s">
        <v>43</v>
      </c>
      <c r="E739" s="18">
        <v>39765</v>
      </c>
      <c r="F739" s="19">
        <f t="shared" ca="1" si="11"/>
        <v>15</v>
      </c>
      <c r="G739" s="19">
        <v>773</v>
      </c>
      <c r="H739" s="17">
        <v>3</v>
      </c>
    </row>
    <row r="740" spans="1:8" s="14" customFormat="1" ht="15" x14ac:dyDescent="0.25">
      <c r="A740" s="15">
        <v>740</v>
      </c>
      <c r="B740" s="16" t="s">
        <v>784</v>
      </c>
      <c r="C740" s="17" t="s">
        <v>31</v>
      </c>
      <c r="D740" s="17" t="s">
        <v>28</v>
      </c>
      <c r="E740" s="18">
        <v>37288</v>
      </c>
      <c r="F740" s="19">
        <f t="shared" ca="1" si="11"/>
        <v>21</v>
      </c>
      <c r="G740" s="19">
        <v>1975</v>
      </c>
      <c r="H740" s="17">
        <v>11</v>
      </c>
    </row>
    <row r="741" spans="1:8" s="14" customFormat="1" ht="15" x14ac:dyDescent="0.25">
      <c r="A741" s="15">
        <v>741</v>
      </c>
      <c r="B741" s="16" t="s">
        <v>785</v>
      </c>
      <c r="C741" s="17" t="s">
        <v>50</v>
      </c>
      <c r="D741" s="17" t="s">
        <v>33</v>
      </c>
      <c r="E741" s="18">
        <v>39535</v>
      </c>
      <c r="F741" s="19">
        <f t="shared" ca="1" si="11"/>
        <v>15</v>
      </c>
      <c r="G741" s="19">
        <v>1192</v>
      </c>
      <c r="H741" s="17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6A4B-6DFC-43A1-91CB-85B9D8538715}">
  <dimension ref="A1:N6"/>
  <sheetViews>
    <sheetView rightToLeft="1" workbookViewId="0">
      <selection activeCell="F23" sqref="F23"/>
    </sheetView>
  </sheetViews>
  <sheetFormatPr defaultRowHeight="14.25" x14ac:dyDescent="0.2"/>
  <cols>
    <col min="18" max="18" width="9.625" customWidth="1"/>
    <col min="19" max="19" width="10.125" customWidth="1"/>
    <col min="20" max="20" width="9.375" customWidth="1"/>
  </cols>
  <sheetData>
    <row r="1" spans="1:14" ht="20.25" x14ac:dyDescent="0.2">
      <c r="A1" s="68" t="s">
        <v>1156</v>
      </c>
      <c r="B1" s="68"/>
      <c r="C1" s="68"/>
      <c r="D1" s="68"/>
      <c r="E1" s="68"/>
      <c r="F1" s="68"/>
      <c r="G1" s="68"/>
    </row>
    <row r="2" spans="1:14" x14ac:dyDescent="0.2">
      <c r="K2" s="2" t="s">
        <v>1157</v>
      </c>
      <c r="L2" s="2" t="s">
        <v>1158</v>
      </c>
      <c r="M2" s="2" t="s">
        <v>1159</v>
      </c>
      <c r="N2" s="2" t="s">
        <v>1160</v>
      </c>
    </row>
    <row r="3" spans="1:14" x14ac:dyDescent="0.2">
      <c r="K3" s="2" t="s">
        <v>1161</v>
      </c>
      <c r="L3" s="2">
        <v>5423</v>
      </c>
      <c r="M3" s="2">
        <v>45</v>
      </c>
      <c r="N3" s="2"/>
    </row>
    <row r="4" spans="1:14" x14ac:dyDescent="0.2">
      <c r="K4" s="2" t="s">
        <v>1162</v>
      </c>
      <c r="L4" s="2">
        <v>8763</v>
      </c>
      <c r="M4" s="2">
        <v>23</v>
      </c>
      <c r="N4" s="2"/>
    </row>
    <row r="5" spans="1:14" x14ac:dyDescent="0.2">
      <c r="K5" s="2" t="s">
        <v>1163</v>
      </c>
      <c r="L5" s="2">
        <v>5781</v>
      </c>
      <c r="M5" s="2">
        <v>78</v>
      </c>
      <c r="N5" s="2"/>
    </row>
    <row r="6" spans="1:14" x14ac:dyDescent="0.2">
      <c r="K6" s="2" t="s">
        <v>1164</v>
      </c>
      <c r="L6" s="2"/>
      <c r="M6" s="2"/>
      <c r="N6" s="2"/>
    </row>
  </sheetData>
  <mergeCells count="1">
    <mergeCell ref="A1:G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F6CB-B94B-4CDF-9607-489BDBC039BB}">
  <dimension ref="A1:K56"/>
  <sheetViews>
    <sheetView rightToLeft="1" workbookViewId="0">
      <selection activeCell="M11" sqref="M11"/>
    </sheetView>
  </sheetViews>
  <sheetFormatPr defaultRowHeight="14.25" x14ac:dyDescent="0.2"/>
  <cols>
    <col min="4" max="4" width="11.125" bestFit="1" customWidth="1"/>
    <col min="8" max="8" width="12" customWidth="1"/>
    <col min="10" max="10" width="6.625" bestFit="1" customWidth="1"/>
    <col min="11" max="11" width="13.125" customWidth="1"/>
  </cols>
  <sheetData>
    <row r="1" spans="1:11" ht="15" x14ac:dyDescent="0.2">
      <c r="A1" s="24" t="s">
        <v>786</v>
      </c>
      <c r="B1" s="25" t="s">
        <v>787</v>
      </c>
      <c r="C1" s="25" t="s">
        <v>788</v>
      </c>
      <c r="D1" s="25" t="s">
        <v>789</v>
      </c>
      <c r="E1" s="25" t="s">
        <v>790</v>
      </c>
      <c r="F1" s="25" t="s">
        <v>19</v>
      </c>
      <c r="G1" s="25" t="s">
        <v>20</v>
      </c>
      <c r="H1" s="26" t="s">
        <v>21</v>
      </c>
      <c r="I1" s="25" t="s">
        <v>22</v>
      </c>
      <c r="J1" s="27" t="s">
        <v>23</v>
      </c>
      <c r="K1" s="28" t="s">
        <v>791</v>
      </c>
    </row>
    <row r="2" spans="1:11" ht="15" x14ac:dyDescent="0.25">
      <c r="A2" s="29">
        <v>6776</v>
      </c>
      <c r="B2" s="16" t="s">
        <v>26</v>
      </c>
      <c r="C2" t="s">
        <v>792</v>
      </c>
      <c r="D2" t="s">
        <v>793</v>
      </c>
      <c r="E2" s="17">
        <v>5802648234</v>
      </c>
      <c r="F2" s="17" t="s">
        <v>27</v>
      </c>
      <c r="G2" s="17" t="s">
        <v>28</v>
      </c>
      <c r="H2" s="18">
        <v>36526</v>
      </c>
      <c r="I2" s="19">
        <f t="shared" ref="I2:I56" ca="1" si="0">DATEDIF(H2,TODAY(),"Y")</f>
        <v>24</v>
      </c>
      <c r="J2" s="19">
        <v>2371</v>
      </c>
      <c r="K2" s="30">
        <f t="shared" ref="K2:K56" si="1">IF(G2="دوام كامل",J2*10%+J2,J2)</f>
        <v>2608.1</v>
      </c>
    </row>
    <row r="3" spans="1:11" ht="15" x14ac:dyDescent="0.25">
      <c r="A3" s="29">
        <v>6474</v>
      </c>
      <c r="B3" s="16" t="s">
        <v>29</v>
      </c>
      <c r="C3" t="s">
        <v>794</v>
      </c>
      <c r="D3" t="s">
        <v>795</v>
      </c>
      <c r="E3" s="17">
        <v>5378887006</v>
      </c>
      <c r="F3" s="17" t="s">
        <v>27</v>
      </c>
      <c r="G3" s="17" t="s">
        <v>28</v>
      </c>
      <c r="H3" s="18">
        <v>39137</v>
      </c>
      <c r="I3" s="19">
        <f t="shared" ca="1" si="0"/>
        <v>16</v>
      </c>
      <c r="J3" s="19">
        <v>1711</v>
      </c>
      <c r="K3" s="30">
        <f t="shared" si="1"/>
        <v>1882.1</v>
      </c>
    </row>
    <row r="4" spans="1:11" ht="15" x14ac:dyDescent="0.25">
      <c r="A4" s="29">
        <v>6065</v>
      </c>
      <c r="B4" s="16" t="s">
        <v>30</v>
      </c>
      <c r="C4" t="s">
        <v>796</v>
      </c>
      <c r="D4" t="s">
        <v>797</v>
      </c>
      <c r="E4" s="17">
        <v>5658057142</v>
      </c>
      <c r="F4" s="17" t="s">
        <v>31</v>
      </c>
      <c r="G4" s="17" t="s">
        <v>28</v>
      </c>
      <c r="H4" s="18">
        <v>40198</v>
      </c>
      <c r="I4" s="19">
        <f t="shared" ca="1" si="0"/>
        <v>14</v>
      </c>
      <c r="J4" s="19">
        <v>1899</v>
      </c>
      <c r="K4" s="30">
        <f t="shared" si="1"/>
        <v>2088.9</v>
      </c>
    </row>
    <row r="5" spans="1:11" ht="15" x14ac:dyDescent="0.25">
      <c r="A5" s="29">
        <v>6919</v>
      </c>
      <c r="B5" s="16" t="s">
        <v>32</v>
      </c>
      <c r="C5" t="s">
        <v>798</v>
      </c>
      <c r="D5" t="s">
        <v>799</v>
      </c>
      <c r="E5" s="17">
        <v>5195858676</v>
      </c>
      <c r="F5" s="17" t="s">
        <v>27</v>
      </c>
      <c r="G5" s="17" t="s">
        <v>28</v>
      </c>
      <c r="H5" s="18">
        <v>40574</v>
      </c>
      <c r="I5" s="19">
        <f t="shared" ca="1" si="0"/>
        <v>12</v>
      </c>
      <c r="J5" s="19">
        <v>2139</v>
      </c>
      <c r="K5" s="30">
        <f t="shared" si="1"/>
        <v>2352.9</v>
      </c>
    </row>
    <row r="6" spans="1:11" ht="15" x14ac:dyDescent="0.25">
      <c r="A6" s="29">
        <v>6760</v>
      </c>
      <c r="B6" s="16" t="s">
        <v>34</v>
      </c>
      <c r="C6" t="s">
        <v>794</v>
      </c>
      <c r="D6" t="s">
        <v>800</v>
      </c>
      <c r="E6" s="17">
        <v>5063556754</v>
      </c>
      <c r="F6" s="17" t="s">
        <v>27</v>
      </c>
      <c r="G6" s="17" t="s">
        <v>28</v>
      </c>
      <c r="H6" s="18">
        <v>36290</v>
      </c>
      <c r="I6" s="19">
        <f t="shared" ca="1" si="0"/>
        <v>24</v>
      </c>
      <c r="J6" s="19">
        <v>2181</v>
      </c>
      <c r="K6" s="30">
        <f t="shared" si="1"/>
        <v>2399.1</v>
      </c>
    </row>
    <row r="7" spans="1:11" ht="15" x14ac:dyDescent="0.25">
      <c r="A7" s="29">
        <v>6104</v>
      </c>
      <c r="B7" s="16" t="s">
        <v>801</v>
      </c>
      <c r="C7" t="s">
        <v>798</v>
      </c>
      <c r="D7" t="s">
        <v>802</v>
      </c>
      <c r="E7" s="17">
        <v>5437932396</v>
      </c>
      <c r="F7" s="17" t="s">
        <v>152</v>
      </c>
      <c r="G7" s="17" t="s">
        <v>43</v>
      </c>
      <c r="H7" s="18">
        <v>36765</v>
      </c>
      <c r="I7" s="19">
        <f t="shared" ca="1" si="0"/>
        <v>23</v>
      </c>
      <c r="J7" s="19">
        <v>918</v>
      </c>
      <c r="K7" s="30">
        <f t="shared" si="1"/>
        <v>918</v>
      </c>
    </row>
    <row r="8" spans="1:11" ht="15" x14ac:dyDescent="0.25">
      <c r="A8" s="29">
        <v>6940</v>
      </c>
      <c r="B8" s="16" t="s">
        <v>36</v>
      </c>
      <c r="C8" t="s">
        <v>798</v>
      </c>
      <c r="D8" t="s">
        <v>803</v>
      </c>
      <c r="E8" s="17">
        <v>5694940859</v>
      </c>
      <c r="F8" s="17" t="s">
        <v>37</v>
      </c>
      <c r="G8" s="17" t="s">
        <v>28</v>
      </c>
      <c r="H8" s="18">
        <v>38807</v>
      </c>
      <c r="I8" s="19">
        <f t="shared" ca="1" si="0"/>
        <v>17</v>
      </c>
      <c r="J8" s="19">
        <v>1940</v>
      </c>
      <c r="K8" s="30">
        <f t="shared" si="1"/>
        <v>2134</v>
      </c>
    </row>
    <row r="9" spans="1:11" ht="15" x14ac:dyDescent="0.25">
      <c r="A9" s="29">
        <v>6265</v>
      </c>
      <c r="B9" s="16" t="s">
        <v>38</v>
      </c>
      <c r="C9" t="s">
        <v>794</v>
      </c>
      <c r="D9" t="s">
        <v>804</v>
      </c>
      <c r="E9" s="17">
        <v>5050882283</v>
      </c>
      <c r="F9" s="17" t="s">
        <v>39</v>
      </c>
      <c r="G9" s="17" t="s">
        <v>28</v>
      </c>
      <c r="H9" s="18">
        <v>40918</v>
      </c>
      <c r="I9" s="19">
        <f t="shared" ca="1" si="0"/>
        <v>12</v>
      </c>
      <c r="J9" s="19">
        <v>2237</v>
      </c>
      <c r="K9" s="30">
        <f t="shared" si="1"/>
        <v>2460.6999999999998</v>
      </c>
    </row>
    <row r="10" spans="1:11" ht="15" x14ac:dyDescent="0.25">
      <c r="A10" s="29">
        <v>6498</v>
      </c>
      <c r="B10" s="16" t="s">
        <v>40</v>
      </c>
      <c r="C10" t="s">
        <v>798</v>
      </c>
      <c r="D10" t="s">
        <v>805</v>
      </c>
      <c r="E10" s="17">
        <v>5898689439</v>
      </c>
      <c r="F10" s="17" t="s">
        <v>41</v>
      </c>
      <c r="G10" s="17" t="s">
        <v>806</v>
      </c>
      <c r="H10" s="18">
        <v>40807</v>
      </c>
      <c r="I10" s="19">
        <f t="shared" ca="1" si="0"/>
        <v>12</v>
      </c>
      <c r="J10" s="19">
        <v>1167</v>
      </c>
      <c r="K10" s="30">
        <f t="shared" si="1"/>
        <v>1167</v>
      </c>
    </row>
    <row r="11" spans="1:11" ht="15" x14ac:dyDescent="0.25">
      <c r="A11" s="29">
        <v>6144</v>
      </c>
      <c r="B11" s="16" t="s">
        <v>42</v>
      </c>
      <c r="C11" t="s">
        <v>792</v>
      </c>
      <c r="D11" t="s">
        <v>807</v>
      </c>
      <c r="E11" s="17">
        <v>5936992779</v>
      </c>
      <c r="F11" s="17" t="s">
        <v>27</v>
      </c>
      <c r="G11" s="17" t="s">
        <v>43</v>
      </c>
      <c r="H11" s="18">
        <v>40587</v>
      </c>
      <c r="I11" s="19">
        <f t="shared" ca="1" si="0"/>
        <v>12</v>
      </c>
      <c r="J11" s="19">
        <v>780</v>
      </c>
      <c r="K11" s="30">
        <f t="shared" si="1"/>
        <v>780</v>
      </c>
    </row>
    <row r="12" spans="1:11" ht="15" x14ac:dyDescent="0.25">
      <c r="A12" s="29">
        <v>6002</v>
      </c>
      <c r="B12" s="16" t="s">
        <v>44</v>
      </c>
      <c r="C12" t="s">
        <v>798</v>
      </c>
      <c r="D12" t="s">
        <v>808</v>
      </c>
      <c r="E12" s="17">
        <v>5545897954</v>
      </c>
      <c r="F12" s="17" t="s">
        <v>45</v>
      </c>
      <c r="G12" s="17" t="s">
        <v>43</v>
      </c>
      <c r="H12" s="18">
        <v>36375</v>
      </c>
      <c r="I12" s="19">
        <f t="shared" ca="1" si="0"/>
        <v>24</v>
      </c>
      <c r="J12" s="19">
        <v>1043</v>
      </c>
      <c r="K12" s="30">
        <f t="shared" si="1"/>
        <v>1043</v>
      </c>
    </row>
    <row r="13" spans="1:11" ht="15" x14ac:dyDescent="0.25">
      <c r="A13" s="29">
        <v>6574</v>
      </c>
      <c r="B13" s="16" t="s">
        <v>46</v>
      </c>
      <c r="C13" t="s">
        <v>798</v>
      </c>
      <c r="D13" t="s">
        <v>809</v>
      </c>
      <c r="E13" s="17">
        <v>5595644466</v>
      </c>
      <c r="F13" s="17" t="s">
        <v>45</v>
      </c>
      <c r="G13" s="17" t="s">
        <v>47</v>
      </c>
      <c r="H13" s="18">
        <v>36028</v>
      </c>
      <c r="I13" s="19">
        <f t="shared" ca="1" si="0"/>
        <v>25</v>
      </c>
      <c r="J13" s="19">
        <v>1078</v>
      </c>
      <c r="K13" s="30">
        <f t="shared" si="1"/>
        <v>1078</v>
      </c>
    </row>
    <row r="14" spans="1:11" ht="15" x14ac:dyDescent="0.25">
      <c r="A14" s="29">
        <v>6093</v>
      </c>
      <c r="B14" s="16" t="s">
        <v>48</v>
      </c>
      <c r="C14" t="s">
        <v>792</v>
      </c>
      <c r="D14" t="s">
        <v>810</v>
      </c>
      <c r="E14" s="17">
        <v>5907639762</v>
      </c>
      <c r="F14" s="17" t="s">
        <v>41</v>
      </c>
      <c r="G14" s="17" t="s">
        <v>806</v>
      </c>
      <c r="H14" s="22">
        <v>40393</v>
      </c>
      <c r="I14" s="19">
        <f t="shared" ca="1" si="0"/>
        <v>13</v>
      </c>
      <c r="J14" s="19">
        <v>1126</v>
      </c>
      <c r="K14" s="30">
        <f t="shared" si="1"/>
        <v>1126</v>
      </c>
    </row>
    <row r="15" spans="1:11" ht="15" x14ac:dyDescent="0.25">
      <c r="A15" s="29">
        <v>6245</v>
      </c>
      <c r="B15" s="16" t="s">
        <v>49</v>
      </c>
      <c r="C15" t="s">
        <v>798</v>
      </c>
      <c r="D15" t="s">
        <v>811</v>
      </c>
      <c r="E15" s="17">
        <v>5145129246</v>
      </c>
      <c r="F15" s="17" t="s">
        <v>50</v>
      </c>
      <c r="G15" s="17" t="s">
        <v>43</v>
      </c>
      <c r="H15" s="18">
        <v>35826</v>
      </c>
      <c r="I15" s="19">
        <f t="shared" ca="1" si="0"/>
        <v>25</v>
      </c>
      <c r="J15" s="19">
        <v>896</v>
      </c>
      <c r="K15" s="30">
        <f t="shared" si="1"/>
        <v>896</v>
      </c>
    </row>
    <row r="16" spans="1:11" ht="15" x14ac:dyDescent="0.25">
      <c r="A16" s="29">
        <v>6217</v>
      </c>
      <c r="B16" s="16" t="s">
        <v>51</v>
      </c>
      <c r="C16" t="s">
        <v>792</v>
      </c>
      <c r="D16" t="s">
        <v>812</v>
      </c>
      <c r="E16" s="17">
        <v>5893682917</v>
      </c>
      <c r="F16" s="17" t="s">
        <v>52</v>
      </c>
      <c r="G16" s="17" t="s">
        <v>28</v>
      </c>
      <c r="H16" s="18">
        <v>40235</v>
      </c>
      <c r="I16" s="19">
        <f t="shared" ca="1" si="0"/>
        <v>13</v>
      </c>
      <c r="J16" s="19">
        <v>2406</v>
      </c>
      <c r="K16" s="30">
        <f t="shared" si="1"/>
        <v>2646.6</v>
      </c>
    </row>
    <row r="17" spans="1:11" ht="15" x14ac:dyDescent="0.25">
      <c r="A17" s="29">
        <v>6063</v>
      </c>
      <c r="B17" s="16" t="s">
        <v>53</v>
      </c>
      <c r="C17" t="s">
        <v>798</v>
      </c>
      <c r="D17" t="s">
        <v>813</v>
      </c>
      <c r="E17" s="17">
        <v>5521202662</v>
      </c>
      <c r="F17" s="17" t="s">
        <v>45</v>
      </c>
      <c r="G17" s="17" t="s">
        <v>28</v>
      </c>
      <c r="H17" s="18">
        <v>40477</v>
      </c>
      <c r="I17" s="19">
        <f t="shared" ca="1" si="0"/>
        <v>13</v>
      </c>
      <c r="J17" s="19">
        <v>2210</v>
      </c>
      <c r="K17" s="30">
        <f t="shared" si="1"/>
        <v>2431</v>
      </c>
    </row>
    <row r="18" spans="1:11" ht="15" x14ac:dyDescent="0.25">
      <c r="A18" s="29">
        <v>6747</v>
      </c>
      <c r="B18" s="16" t="s">
        <v>54</v>
      </c>
      <c r="C18" t="s">
        <v>798</v>
      </c>
      <c r="D18" t="s">
        <v>814</v>
      </c>
      <c r="E18" s="17">
        <v>5909614671</v>
      </c>
      <c r="F18" s="17" t="s">
        <v>37</v>
      </c>
      <c r="G18" s="17" t="s">
        <v>47</v>
      </c>
      <c r="H18" s="18">
        <v>35982</v>
      </c>
      <c r="I18" s="19">
        <f t="shared" ca="1" si="0"/>
        <v>25</v>
      </c>
      <c r="J18" s="19">
        <v>1043</v>
      </c>
      <c r="K18" s="30">
        <f t="shared" si="1"/>
        <v>1043</v>
      </c>
    </row>
    <row r="19" spans="1:11" ht="15" x14ac:dyDescent="0.25">
      <c r="A19" s="29">
        <v>6422</v>
      </c>
      <c r="B19" s="16" t="s">
        <v>55</v>
      </c>
      <c r="C19" t="s">
        <v>798</v>
      </c>
      <c r="D19" t="s">
        <v>815</v>
      </c>
      <c r="E19" s="17">
        <v>5678095168</v>
      </c>
      <c r="F19" s="17" t="s">
        <v>45</v>
      </c>
      <c r="G19" s="17" t="s">
        <v>28</v>
      </c>
      <c r="H19" s="18">
        <v>37701</v>
      </c>
      <c r="I19" s="19">
        <f t="shared" ca="1" si="0"/>
        <v>20</v>
      </c>
      <c r="J19" s="19">
        <v>2355</v>
      </c>
      <c r="K19" s="30">
        <f t="shared" si="1"/>
        <v>2590.5</v>
      </c>
    </row>
    <row r="20" spans="1:11" ht="15" x14ac:dyDescent="0.25">
      <c r="A20" s="29">
        <v>6071</v>
      </c>
      <c r="B20" s="16" t="s">
        <v>56</v>
      </c>
      <c r="C20" t="s">
        <v>792</v>
      </c>
      <c r="D20" t="s">
        <v>816</v>
      </c>
      <c r="E20" s="17">
        <v>5497821114</v>
      </c>
      <c r="F20" s="17" t="s">
        <v>45</v>
      </c>
      <c r="G20" s="17" t="s">
        <v>28</v>
      </c>
      <c r="H20" s="18">
        <v>39335</v>
      </c>
      <c r="I20" s="19">
        <f t="shared" ca="1" si="0"/>
        <v>16</v>
      </c>
      <c r="J20" s="19">
        <v>2461</v>
      </c>
      <c r="K20" s="30">
        <f t="shared" si="1"/>
        <v>2707.1</v>
      </c>
    </row>
    <row r="21" spans="1:11" ht="15" x14ac:dyDescent="0.25">
      <c r="A21" s="29">
        <v>6756</v>
      </c>
      <c r="B21" s="16" t="s">
        <v>57</v>
      </c>
      <c r="C21" t="s">
        <v>796</v>
      </c>
      <c r="D21" t="s">
        <v>817</v>
      </c>
      <c r="E21" s="17">
        <v>5075624441</v>
      </c>
      <c r="F21" s="17" t="s">
        <v>27</v>
      </c>
      <c r="G21" s="17" t="s">
        <v>47</v>
      </c>
      <c r="H21" s="18">
        <v>40515</v>
      </c>
      <c r="I21" s="19">
        <f t="shared" ca="1" si="0"/>
        <v>13</v>
      </c>
      <c r="J21" s="19">
        <v>836</v>
      </c>
      <c r="K21" s="30">
        <f t="shared" si="1"/>
        <v>836</v>
      </c>
    </row>
    <row r="22" spans="1:11" ht="15" x14ac:dyDescent="0.25">
      <c r="A22" s="29">
        <v>6277.2684210526304</v>
      </c>
      <c r="B22" s="16" t="s">
        <v>26</v>
      </c>
      <c r="C22" t="s">
        <v>792</v>
      </c>
      <c r="D22" t="s">
        <v>793</v>
      </c>
      <c r="E22" s="17">
        <v>5592270652.1157904</v>
      </c>
      <c r="F22" s="17" t="s">
        <v>27</v>
      </c>
      <c r="G22" s="17" t="s">
        <v>28</v>
      </c>
      <c r="H22" s="18">
        <v>36526</v>
      </c>
      <c r="I22" s="19">
        <f t="shared" ca="1" si="0"/>
        <v>24</v>
      </c>
      <c r="J22" s="19">
        <v>1458.43684210526</v>
      </c>
      <c r="K22" s="30">
        <f t="shared" si="1"/>
        <v>1604.2805263157859</v>
      </c>
    </row>
    <row r="23" spans="1:11" ht="15" x14ac:dyDescent="0.25">
      <c r="A23" s="29">
        <v>6264.9368421052604</v>
      </c>
      <c r="B23" s="16" t="s">
        <v>29</v>
      </c>
      <c r="C23" t="s">
        <v>794</v>
      </c>
      <c r="D23" t="s">
        <v>795</v>
      </c>
      <c r="E23" s="17">
        <v>5596825961.9887199</v>
      </c>
      <c r="F23" s="17" t="s">
        <v>27</v>
      </c>
      <c r="G23" s="17" t="s">
        <v>28</v>
      </c>
      <c r="H23" s="18">
        <v>39137</v>
      </c>
      <c r="I23" s="19">
        <f t="shared" ca="1" si="0"/>
        <v>16</v>
      </c>
      <c r="J23" s="19">
        <v>1441.1593984962401</v>
      </c>
      <c r="K23" s="30">
        <f t="shared" si="1"/>
        <v>1585.2753383458642</v>
      </c>
    </row>
    <row r="24" spans="1:11" ht="15" x14ac:dyDescent="0.25">
      <c r="A24" s="29">
        <v>6252.6052631578996</v>
      </c>
      <c r="B24" s="16" t="s">
        <v>30</v>
      </c>
      <c r="C24" t="s">
        <v>796</v>
      </c>
      <c r="D24" t="s">
        <v>797</v>
      </c>
      <c r="E24" s="17">
        <v>5601381271.8616505</v>
      </c>
      <c r="F24" s="17" t="s">
        <v>31</v>
      </c>
      <c r="G24" s="17" t="s">
        <v>28</v>
      </c>
      <c r="H24" s="18">
        <v>40198</v>
      </c>
      <c r="I24" s="19">
        <f t="shared" ca="1" si="0"/>
        <v>14</v>
      </c>
      <c r="J24" s="19">
        <v>1423.88195488722</v>
      </c>
      <c r="K24" s="30">
        <f t="shared" si="1"/>
        <v>1566.270150375942</v>
      </c>
    </row>
    <row r="25" spans="1:11" ht="15" x14ac:dyDescent="0.25">
      <c r="A25" s="29">
        <v>6240.2736842105296</v>
      </c>
      <c r="B25" s="16" t="s">
        <v>32</v>
      </c>
      <c r="C25" t="s">
        <v>798</v>
      </c>
      <c r="D25" t="s">
        <v>799</v>
      </c>
      <c r="E25" s="17">
        <v>5605936581.7345896</v>
      </c>
      <c r="F25" s="17" t="s">
        <v>27</v>
      </c>
      <c r="G25" s="17" t="s">
        <v>28</v>
      </c>
      <c r="H25" s="18">
        <v>40574</v>
      </c>
      <c r="I25" s="19">
        <f t="shared" ca="1" si="0"/>
        <v>12</v>
      </c>
      <c r="J25" s="19">
        <v>1406.6045112782001</v>
      </c>
      <c r="K25" s="30">
        <f t="shared" si="1"/>
        <v>1547.26496240602</v>
      </c>
    </row>
    <row r="26" spans="1:11" ht="15" x14ac:dyDescent="0.25">
      <c r="A26" s="29">
        <v>6227.9421052631596</v>
      </c>
      <c r="B26" s="16" t="s">
        <v>34</v>
      </c>
      <c r="C26" t="s">
        <v>794</v>
      </c>
      <c r="D26" t="s">
        <v>800</v>
      </c>
      <c r="E26" s="17">
        <v>5610491891.6075201</v>
      </c>
      <c r="F26" s="17" t="s">
        <v>27</v>
      </c>
      <c r="G26" s="17" t="s">
        <v>28</v>
      </c>
      <c r="H26" s="18">
        <v>36290</v>
      </c>
      <c r="I26" s="19">
        <f t="shared" ca="1" si="0"/>
        <v>24</v>
      </c>
      <c r="J26" s="19">
        <v>1389.32706766917</v>
      </c>
      <c r="K26" s="30">
        <f t="shared" si="1"/>
        <v>1528.2597744360869</v>
      </c>
    </row>
    <row r="27" spans="1:11" ht="15" x14ac:dyDescent="0.25">
      <c r="A27" s="29">
        <v>6215.6105263157897</v>
      </c>
      <c r="B27" s="16" t="s">
        <v>801</v>
      </c>
      <c r="C27" t="s">
        <v>798</v>
      </c>
      <c r="D27" t="s">
        <v>802</v>
      </c>
      <c r="E27" s="17">
        <v>5615047201.4804497</v>
      </c>
      <c r="F27" s="17" t="s">
        <v>152</v>
      </c>
      <c r="G27" s="17" t="s">
        <v>43</v>
      </c>
      <c r="H27" s="18">
        <v>36765</v>
      </c>
      <c r="I27" s="19">
        <f t="shared" ca="1" si="0"/>
        <v>23</v>
      </c>
      <c r="J27" s="19">
        <v>1372.0496240601501</v>
      </c>
      <c r="K27" s="30">
        <f t="shared" si="1"/>
        <v>1372.0496240601501</v>
      </c>
    </row>
    <row r="28" spans="1:11" ht="15" x14ac:dyDescent="0.25">
      <c r="A28" s="29">
        <v>6203.2789473684197</v>
      </c>
      <c r="B28" s="16" t="s">
        <v>36</v>
      </c>
      <c r="C28" t="s">
        <v>798</v>
      </c>
      <c r="D28" t="s">
        <v>803</v>
      </c>
      <c r="E28" s="17">
        <v>5619602511.3533802</v>
      </c>
      <c r="F28" s="17" t="s">
        <v>37</v>
      </c>
      <c r="G28" s="17" t="s">
        <v>28</v>
      </c>
      <c r="H28" s="18">
        <v>38807</v>
      </c>
      <c r="I28" s="19">
        <f t="shared" ca="1" si="0"/>
        <v>17</v>
      </c>
      <c r="J28" s="19">
        <v>1354.77218045113</v>
      </c>
      <c r="K28" s="30">
        <f t="shared" si="1"/>
        <v>1490.249398496243</v>
      </c>
    </row>
    <row r="29" spans="1:11" ht="15" x14ac:dyDescent="0.25">
      <c r="A29" s="29">
        <v>6190.9473684210498</v>
      </c>
      <c r="B29" s="16" t="s">
        <v>38</v>
      </c>
      <c r="C29" t="s">
        <v>794</v>
      </c>
      <c r="D29" t="s">
        <v>804</v>
      </c>
      <c r="E29" s="17">
        <v>5624157821.2263203</v>
      </c>
      <c r="F29" s="17" t="s">
        <v>39</v>
      </c>
      <c r="G29" s="17" t="s">
        <v>28</v>
      </c>
      <c r="H29" s="18">
        <v>40918</v>
      </c>
      <c r="I29" s="19">
        <f t="shared" ca="1" si="0"/>
        <v>12</v>
      </c>
      <c r="J29" s="19">
        <v>1337.4947368421099</v>
      </c>
      <c r="K29" s="30">
        <f t="shared" si="1"/>
        <v>1471.2442105263208</v>
      </c>
    </row>
    <row r="30" spans="1:11" ht="15" x14ac:dyDescent="0.25">
      <c r="A30" s="29">
        <v>6178.6157894736798</v>
      </c>
      <c r="B30" s="16" t="s">
        <v>40</v>
      </c>
      <c r="C30" t="s">
        <v>798</v>
      </c>
      <c r="D30" t="s">
        <v>805</v>
      </c>
      <c r="E30" s="17">
        <v>5628713131.0992498</v>
      </c>
      <c r="F30" s="17" t="s">
        <v>41</v>
      </c>
      <c r="G30" s="17" t="s">
        <v>806</v>
      </c>
      <c r="H30" s="18">
        <v>40807</v>
      </c>
      <c r="I30" s="19">
        <f t="shared" ca="1" si="0"/>
        <v>12</v>
      </c>
      <c r="J30" s="19">
        <v>1320.21729323308</v>
      </c>
      <c r="K30" s="30">
        <f t="shared" si="1"/>
        <v>1320.21729323308</v>
      </c>
    </row>
    <row r="31" spans="1:11" ht="15" x14ac:dyDescent="0.25">
      <c r="A31" s="29">
        <v>6166.2842105263198</v>
      </c>
      <c r="B31" s="16" t="s">
        <v>42</v>
      </c>
      <c r="C31" t="s">
        <v>792</v>
      </c>
      <c r="D31" t="s">
        <v>807</v>
      </c>
      <c r="E31" s="17">
        <v>5633268440.9721804</v>
      </c>
      <c r="F31" s="17" t="s">
        <v>27</v>
      </c>
      <c r="G31" s="17" t="s">
        <v>43</v>
      </c>
      <c r="H31" s="18">
        <v>40587</v>
      </c>
      <c r="I31" s="19">
        <f t="shared" ca="1" si="0"/>
        <v>12</v>
      </c>
      <c r="J31" s="19">
        <v>1302.9398496240599</v>
      </c>
      <c r="K31" s="30">
        <f t="shared" si="1"/>
        <v>1302.9398496240599</v>
      </c>
    </row>
    <row r="32" spans="1:11" ht="15" x14ac:dyDescent="0.25">
      <c r="A32" s="29">
        <v>6153.9526315789499</v>
      </c>
      <c r="B32" s="16" t="s">
        <v>44</v>
      </c>
      <c r="C32" t="s">
        <v>798</v>
      </c>
      <c r="D32" t="s">
        <v>808</v>
      </c>
      <c r="E32" s="17">
        <v>5637823750.8451099</v>
      </c>
      <c r="F32" s="17" t="s">
        <v>45</v>
      </c>
      <c r="G32" s="17" t="s">
        <v>43</v>
      </c>
      <c r="H32" s="18">
        <v>36375</v>
      </c>
      <c r="I32" s="19">
        <f t="shared" ca="1" si="0"/>
        <v>24</v>
      </c>
      <c r="J32" s="19">
        <v>1285.66240601504</v>
      </c>
      <c r="K32" s="30">
        <f t="shared" si="1"/>
        <v>1285.66240601504</v>
      </c>
    </row>
    <row r="33" spans="1:11" ht="15" x14ac:dyDescent="0.25">
      <c r="A33" s="29">
        <v>6141.6210526315799</v>
      </c>
      <c r="B33" s="16" t="s">
        <v>46</v>
      </c>
      <c r="C33" t="s">
        <v>798</v>
      </c>
      <c r="D33" t="s">
        <v>809</v>
      </c>
      <c r="E33" s="17">
        <v>5642379060.7180405</v>
      </c>
      <c r="F33" s="17" t="s">
        <v>45</v>
      </c>
      <c r="G33" s="17" t="s">
        <v>47</v>
      </c>
      <c r="H33" s="18">
        <v>36028</v>
      </c>
      <c r="I33" s="19">
        <f t="shared" ca="1" si="0"/>
        <v>25</v>
      </c>
      <c r="J33" s="19">
        <v>1268.3849624060099</v>
      </c>
      <c r="K33" s="30">
        <f t="shared" si="1"/>
        <v>1268.3849624060099</v>
      </c>
    </row>
    <row r="34" spans="1:11" ht="15" x14ac:dyDescent="0.25">
      <c r="A34" s="29">
        <v>6129.28947368421</v>
      </c>
      <c r="B34" s="16" t="s">
        <v>48</v>
      </c>
      <c r="C34" t="s">
        <v>792</v>
      </c>
      <c r="D34" t="s">
        <v>810</v>
      </c>
      <c r="E34" s="17">
        <v>5646934370.5909796</v>
      </c>
      <c r="F34" s="17" t="s">
        <v>41</v>
      </c>
      <c r="G34" s="17" t="s">
        <v>806</v>
      </c>
      <c r="H34" s="22">
        <v>40393</v>
      </c>
      <c r="I34" s="19">
        <f t="shared" ca="1" si="0"/>
        <v>13</v>
      </c>
      <c r="J34" s="19">
        <v>1251.10751879699</v>
      </c>
      <c r="K34" s="30">
        <f t="shared" si="1"/>
        <v>1251.10751879699</v>
      </c>
    </row>
    <row r="35" spans="1:11" ht="15" x14ac:dyDescent="0.25">
      <c r="A35" s="29">
        <v>6116.95789473684</v>
      </c>
      <c r="B35" s="16" t="s">
        <v>49</v>
      </c>
      <c r="C35" t="s">
        <v>798</v>
      </c>
      <c r="D35" t="s">
        <v>811</v>
      </c>
      <c r="E35" s="17">
        <v>5651489680.4639101</v>
      </c>
      <c r="F35" s="17" t="s">
        <v>50</v>
      </c>
      <c r="G35" s="17" t="s">
        <v>43</v>
      </c>
      <c r="H35" s="18">
        <v>35826</v>
      </c>
      <c r="I35" s="19">
        <f t="shared" ca="1" si="0"/>
        <v>25</v>
      </c>
      <c r="J35" s="19">
        <v>1233.8300751879699</v>
      </c>
      <c r="K35" s="30">
        <f t="shared" si="1"/>
        <v>1233.8300751879699</v>
      </c>
    </row>
    <row r="36" spans="1:11" ht="15" x14ac:dyDescent="0.25">
      <c r="A36" s="29">
        <v>6104.62631578947</v>
      </c>
      <c r="B36" s="16" t="s">
        <v>51</v>
      </c>
      <c r="C36" t="s">
        <v>792</v>
      </c>
      <c r="D36" t="s">
        <v>812</v>
      </c>
      <c r="E36" s="17">
        <v>5656044990.3368397</v>
      </c>
      <c r="F36" s="17" t="s">
        <v>52</v>
      </c>
      <c r="G36" s="17" t="s">
        <v>28</v>
      </c>
      <c r="H36" s="18">
        <v>40235</v>
      </c>
      <c r="I36" s="19">
        <f t="shared" ca="1" si="0"/>
        <v>13</v>
      </c>
      <c r="J36" s="19">
        <v>1216.55263157895</v>
      </c>
      <c r="K36" s="30">
        <f t="shared" si="1"/>
        <v>1338.207894736845</v>
      </c>
    </row>
    <row r="37" spans="1:11" ht="15" x14ac:dyDescent="0.25">
      <c r="A37" s="29">
        <v>6092.2947368421101</v>
      </c>
      <c r="B37" s="16" t="s">
        <v>53</v>
      </c>
      <c r="C37" t="s">
        <v>798</v>
      </c>
      <c r="D37" t="s">
        <v>813</v>
      </c>
      <c r="E37" s="17">
        <v>5660600300.2097702</v>
      </c>
      <c r="F37" s="17" t="s">
        <v>45</v>
      </c>
      <c r="G37" s="17" t="s">
        <v>28</v>
      </c>
      <c r="H37" s="18">
        <v>40477</v>
      </c>
      <c r="I37" s="19">
        <f t="shared" ca="1" si="0"/>
        <v>13</v>
      </c>
      <c r="J37" s="19">
        <v>1199.2751879699199</v>
      </c>
      <c r="K37" s="30">
        <f t="shared" si="1"/>
        <v>1319.2027067669119</v>
      </c>
    </row>
    <row r="38" spans="1:11" ht="15" x14ac:dyDescent="0.25">
      <c r="A38" s="29">
        <v>6079.9631578947401</v>
      </c>
      <c r="B38" s="16" t="s">
        <v>54</v>
      </c>
      <c r="C38" t="s">
        <v>798</v>
      </c>
      <c r="D38" t="s">
        <v>814</v>
      </c>
      <c r="E38" s="17">
        <v>5665155610.0827103</v>
      </c>
      <c r="F38" s="17" t="s">
        <v>37</v>
      </c>
      <c r="G38" s="17" t="s">
        <v>47</v>
      </c>
      <c r="H38" s="18">
        <v>35982</v>
      </c>
      <c r="I38" s="19">
        <f t="shared" ca="1" si="0"/>
        <v>25</v>
      </c>
      <c r="J38" s="19">
        <v>1181.9977443609</v>
      </c>
      <c r="K38" s="30">
        <f t="shared" si="1"/>
        <v>1181.9977443609</v>
      </c>
    </row>
    <row r="39" spans="1:11" ht="15" x14ac:dyDescent="0.25">
      <c r="A39" s="29">
        <v>6067.6315789473701</v>
      </c>
      <c r="B39" s="16" t="s">
        <v>55</v>
      </c>
      <c r="C39" t="s">
        <v>798</v>
      </c>
      <c r="D39" t="s">
        <v>815</v>
      </c>
      <c r="E39" s="17">
        <v>5669710919.9556398</v>
      </c>
      <c r="F39" s="17" t="s">
        <v>45</v>
      </c>
      <c r="G39" s="17" t="s">
        <v>28</v>
      </c>
      <c r="H39" s="18">
        <v>37701</v>
      </c>
      <c r="I39" s="19">
        <f t="shared" ca="1" si="0"/>
        <v>20</v>
      </c>
      <c r="J39" s="19">
        <v>1164.7203007518799</v>
      </c>
      <c r="K39" s="30">
        <f t="shared" si="1"/>
        <v>1281.192330827068</v>
      </c>
    </row>
    <row r="40" spans="1:11" ht="15" x14ac:dyDescent="0.25">
      <c r="A40" s="29">
        <v>6055.3</v>
      </c>
      <c r="B40" s="16" t="s">
        <v>56</v>
      </c>
      <c r="C40" t="s">
        <v>792</v>
      </c>
      <c r="D40" t="s">
        <v>816</v>
      </c>
      <c r="E40" s="17">
        <v>5674266229.8285704</v>
      </c>
      <c r="F40" s="17" t="s">
        <v>45</v>
      </c>
      <c r="G40" s="17" t="s">
        <v>28</v>
      </c>
      <c r="H40" s="18">
        <v>39335</v>
      </c>
      <c r="I40" s="19">
        <f t="shared" ca="1" si="0"/>
        <v>16</v>
      </c>
      <c r="J40" s="19">
        <v>1147.44285714286</v>
      </c>
      <c r="K40" s="30">
        <f t="shared" si="1"/>
        <v>1262.187142857146</v>
      </c>
    </row>
    <row r="41" spans="1:11" ht="15" x14ac:dyDescent="0.25">
      <c r="A41" s="29">
        <v>6042.9684210526302</v>
      </c>
      <c r="B41" s="16" t="s">
        <v>57</v>
      </c>
      <c r="C41" t="s">
        <v>796</v>
      </c>
      <c r="D41" t="s">
        <v>817</v>
      </c>
      <c r="E41" s="17">
        <v>5678821539.7014999</v>
      </c>
      <c r="F41" s="17" t="s">
        <v>27</v>
      </c>
      <c r="G41" s="17" t="s">
        <v>47</v>
      </c>
      <c r="H41" s="18">
        <v>40515</v>
      </c>
      <c r="I41" s="19">
        <f t="shared" ca="1" si="0"/>
        <v>13</v>
      </c>
      <c r="J41" s="19">
        <v>1130.1654135338299</v>
      </c>
      <c r="K41" s="30">
        <f t="shared" si="1"/>
        <v>1130.1654135338299</v>
      </c>
    </row>
    <row r="42" spans="1:11" ht="15" x14ac:dyDescent="0.25">
      <c r="A42" s="29">
        <v>6030.6368421052603</v>
      </c>
      <c r="B42" s="16" t="s">
        <v>26</v>
      </c>
      <c r="C42" t="s">
        <v>792</v>
      </c>
      <c r="D42" t="s">
        <v>793</v>
      </c>
      <c r="E42" s="17">
        <v>5683376849.57444</v>
      </c>
      <c r="F42" s="17" t="s">
        <v>27</v>
      </c>
      <c r="G42" s="17" t="s">
        <v>28</v>
      </c>
      <c r="H42" s="18">
        <v>36526</v>
      </c>
      <c r="I42" s="19">
        <f t="shared" ca="1" si="0"/>
        <v>24</v>
      </c>
      <c r="J42" s="19">
        <v>1112.88796992481</v>
      </c>
      <c r="K42" s="30">
        <f t="shared" si="1"/>
        <v>1224.1767669172909</v>
      </c>
    </row>
    <row r="43" spans="1:11" ht="15" x14ac:dyDescent="0.25">
      <c r="A43" s="29">
        <v>6018.3052631579003</v>
      </c>
      <c r="B43" s="16" t="s">
        <v>29</v>
      </c>
      <c r="C43" t="s">
        <v>794</v>
      </c>
      <c r="D43" t="s">
        <v>795</v>
      </c>
      <c r="E43" s="17">
        <v>5687932159.4473696</v>
      </c>
      <c r="F43" s="17" t="s">
        <v>27</v>
      </c>
      <c r="G43" s="17" t="s">
        <v>28</v>
      </c>
      <c r="H43" s="18">
        <v>39137</v>
      </c>
      <c r="I43" s="19">
        <f t="shared" ca="1" si="0"/>
        <v>16</v>
      </c>
      <c r="J43" s="19">
        <v>1095.6105263157899</v>
      </c>
      <c r="K43" s="30">
        <f t="shared" si="1"/>
        <v>1205.171578947369</v>
      </c>
    </row>
    <row r="44" spans="1:11" ht="15" x14ac:dyDescent="0.25">
      <c r="A44" s="29">
        <v>6005.9736842105303</v>
      </c>
      <c r="B44" s="16" t="s">
        <v>30</v>
      </c>
      <c r="C44" t="s">
        <v>796</v>
      </c>
      <c r="D44" t="s">
        <v>797</v>
      </c>
      <c r="E44" s="17">
        <v>5692487469.3203001</v>
      </c>
      <c r="F44" s="17" t="s">
        <v>31</v>
      </c>
      <c r="G44" s="17" t="s">
        <v>28</v>
      </c>
      <c r="H44" s="18">
        <v>40198</v>
      </c>
      <c r="I44" s="19">
        <f t="shared" ca="1" si="0"/>
        <v>14</v>
      </c>
      <c r="J44" s="19">
        <v>1078.33308270677</v>
      </c>
      <c r="K44" s="30">
        <f t="shared" si="1"/>
        <v>1186.166390977447</v>
      </c>
    </row>
    <row r="45" spans="1:11" ht="15" x14ac:dyDescent="0.25">
      <c r="A45" s="29">
        <v>5993.6421052631604</v>
      </c>
      <c r="B45" s="16" t="s">
        <v>32</v>
      </c>
      <c r="C45" t="s">
        <v>798</v>
      </c>
      <c r="D45" t="s">
        <v>799</v>
      </c>
      <c r="E45" s="17">
        <v>5697042779.1932297</v>
      </c>
      <c r="F45" s="17" t="s">
        <v>27</v>
      </c>
      <c r="G45" s="17" t="s">
        <v>28</v>
      </c>
      <c r="H45" s="18">
        <v>40574</v>
      </c>
      <c r="I45" s="19">
        <f t="shared" ca="1" si="0"/>
        <v>12</v>
      </c>
      <c r="J45" s="19">
        <v>1061.0556390977399</v>
      </c>
      <c r="K45" s="30">
        <f t="shared" si="1"/>
        <v>1167.1612030075139</v>
      </c>
    </row>
    <row r="46" spans="1:11" ht="15" x14ac:dyDescent="0.25">
      <c r="A46" s="29">
        <v>5981.3105263157904</v>
      </c>
      <c r="B46" s="16" t="s">
        <v>34</v>
      </c>
      <c r="C46" t="s">
        <v>794</v>
      </c>
      <c r="D46" t="s">
        <v>800</v>
      </c>
      <c r="E46" s="17">
        <v>5701598089.0661602</v>
      </c>
      <c r="F46" s="17" t="s">
        <v>27</v>
      </c>
      <c r="G46" s="17" t="s">
        <v>28</v>
      </c>
      <c r="H46" s="18">
        <v>36290</v>
      </c>
      <c r="I46" s="19">
        <f t="shared" ca="1" si="0"/>
        <v>24</v>
      </c>
      <c r="J46" s="19">
        <v>1043.77819548872</v>
      </c>
      <c r="K46" s="30">
        <f t="shared" si="1"/>
        <v>1148.1560150375919</v>
      </c>
    </row>
    <row r="47" spans="1:11" ht="15" x14ac:dyDescent="0.25">
      <c r="A47" s="29">
        <v>5968.9789473684204</v>
      </c>
      <c r="B47" s="16" t="s">
        <v>801</v>
      </c>
      <c r="C47" t="s">
        <v>798</v>
      </c>
      <c r="D47" t="s">
        <v>802</v>
      </c>
      <c r="E47" s="17">
        <v>5706153398.9391003</v>
      </c>
      <c r="F47" s="17" t="s">
        <v>152</v>
      </c>
      <c r="G47" s="17" t="s">
        <v>43</v>
      </c>
      <c r="H47" s="18">
        <v>36765</v>
      </c>
      <c r="I47" s="19">
        <f t="shared" ca="1" si="0"/>
        <v>23</v>
      </c>
      <c r="J47" s="19">
        <v>1026.5007518796999</v>
      </c>
      <c r="K47" s="30">
        <f t="shared" si="1"/>
        <v>1026.5007518796999</v>
      </c>
    </row>
    <row r="48" spans="1:11" ht="15" x14ac:dyDescent="0.25">
      <c r="A48" s="29">
        <v>5956.6473684210496</v>
      </c>
      <c r="B48" s="16" t="s">
        <v>36</v>
      </c>
      <c r="C48" t="s">
        <v>798</v>
      </c>
      <c r="D48" t="s">
        <v>803</v>
      </c>
      <c r="E48" s="17">
        <v>5710708708.8120298</v>
      </c>
      <c r="F48" s="17" t="s">
        <v>37</v>
      </c>
      <c r="G48" s="17" t="s">
        <v>28</v>
      </c>
      <c r="H48" s="18">
        <v>38807</v>
      </c>
      <c r="I48" s="19">
        <f t="shared" ca="1" si="0"/>
        <v>17</v>
      </c>
      <c r="J48" s="19">
        <v>1009.22330827068</v>
      </c>
      <c r="K48" s="30">
        <f t="shared" si="1"/>
        <v>1110.145639097748</v>
      </c>
    </row>
    <row r="49" spans="1:11" ht="15" x14ac:dyDescent="0.25">
      <c r="A49" s="29">
        <v>5944.3157894736796</v>
      </c>
      <c r="B49" s="16" t="s">
        <v>38</v>
      </c>
      <c r="C49" t="s">
        <v>794</v>
      </c>
      <c r="D49" t="s">
        <v>804</v>
      </c>
      <c r="E49" s="17">
        <v>5715264018.6849604</v>
      </c>
      <c r="F49" s="17" t="s">
        <v>39</v>
      </c>
      <c r="G49" s="17" t="s">
        <v>28</v>
      </c>
      <c r="H49" s="18">
        <v>40918</v>
      </c>
      <c r="I49" s="19">
        <f t="shared" ca="1" si="0"/>
        <v>12</v>
      </c>
      <c r="J49" s="19">
        <v>991.94586466165401</v>
      </c>
      <c r="K49" s="30">
        <f t="shared" si="1"/>
        <v>1091.1404511278195</v>
      </c>
    </row>
    <row r="50" spans="1:11" ht="15" x14ac:dyDescent="0.25">
      <c r="A50" s="29">
        <v>5931.9842105263197</v>
      </c>
      <c r="B50" s="16" t="s">
        <v>40</v>
      </c>
      <c r="C50" t="s">
        <v>798</v>
      </c>
      <c r="D50" t="s">
        <v>805</v>
      </c>
      <c r="E50" s="17">
        <v>5719819328.5578899</v>
      </c>
      <c r="F50" s="17" t="s">
        <v>41</v>
      </c>
      <c r="G50" s="17" t="s">
        <v>806</v>
      </c>
      <c r="H50" s="18">
        <v>40807</v>
      </c>
      <c r="I50" s="19">
        <f t="shared" ca="1" si="0"/>
        <v>12</v>
      </c>
      <c r="J50" s="19">
        <v>974.66842105263197</v>
      </c>
      <c r="K50" s="30">
        <f t="shared" si="1"/>
        <v>974.66842105263197</v>
      </c>
    </row>
    <row r="51" spans="1:11" ht="15" x14ac:dyDescent="0.25">
      <c r="A51" s="29">
        <v>5919.6526315789497</v>
      </c>
      <c r="B51" s="16" t="s">
        <v>42</v>
      </c>
      <c r="C51" t="s">
        <v>792</v>
      </c>
      <c r="D51" t="s">
        <v>807</v>
      </c>
      <c r="E51" s="17">
        <v>5724374638.43083</v>
      </c>
      <c r="F51" s="17" t="s">
        <v>27</v>
      </c>
      <c r="G51" s="17" t="s">
        <v>43</v>
      </c>
      <c r="H51" s="18">
        <v>40587</v>
      </c>
      <c r="I51" s="19">
        <f t="shared" ca="1" si="0"/>
        <v>12</v>
      </c>
      <c r="J51" s="19">
        <v>957.39097744360902</v>
      </c>
      <c r="K51" s="30">
        <f t="shared" si="1"/>
        <v>957.39097744360902</v>
      </c>
    </row>
    <row r="52" spans="1:11" ht="15" x14ac:dyDescent="0.25">
      <c r="A52" s="29">
        <v>5907.3210526315797</v>
      </c>
      <c r="B52" s="16" t="s">
        <v>44</v>
      </c>
      <c r="C52" t="s">
        <v>798</v>
      </c>
      <c r="D52" t="s">
        <v>808</v>
      </c>
      <c r="E52" s="17">
        <v>5728929948.3037596</v>
      </c>
      <c r="F52" s="17" t="s">
        <v>45</v>
      </c>
      <c r="G52" s="17" t="s">
        <v>43</v>
      </c>
      <c r="H52" s="18">
        <v>36375</v>
      </c>
      <c r="I52" s="19">
        <f t="shared" ca="1" si="0"/>
        <v>24</v>
      </c>
      <c r="J52" s="19">
        <v>940.11353383458697</v>
      </c>
      <c r="K52" s="30">
        <f t="shared" si="1"/>
        <v>940.11353383458697</v>
      </c>
    </row>
    <row r="53" spans="1:11" ht="15" x14ac:dyDescent="0.25">
      <c r="A53" s="29">
        <v>5894.9894736842098</v>
      </c>
      <c r="B53" s="16" t="s">
        <v>46</v>
      </c>
      <c r="C53" t="s">
        <v>798</v>
      </c>
      <c r="D53" t="s">
        <v>809</v>
      </c>
      <c r="E53" s="17">
        <v>5733485258.1766901</v>
      </c>
      <c r="F53" s="17" t="s">
        <v>45</v>
      </c>
      <c r="G53" s="17" t="s">
        <v>47</v>
      </c>
      <c r="H53" s="18">
        <v>36028</v>
      </c>
      <c r="I53" s="19">
        <f t="shared" ca="1" si="0"/>
        <v>25</v>
      </c>
      <c r="J53" s="19">
        <v>922.83609022556402</v>
      </c>
      <c r="K53" s="30">
        <f t="shared" si="1"/>
        <v>922.83609022556402</v>
      </c>
    </row>
    <row r="54" spans="1:11" ht="15" x14ac:dyDescent="0.25">
      <c r="A54" s="29">
        <v>5882.6578947368398</v>
      </c>
      <c r="B54" s="16" t="s">
        <v>48</v>
      </c>
      <c r="C54" t="s">
        <v>792</v>
      </c>
      <c r="D54" t="s">
        <v>810</v>
      </c>
      <c r="E54" s="17">
        <v>5738040568.0496197</v>
      </c>
      <c r="F54" s="17" t="s">
        <v>41</v>
      </c>
      <c r="G54" s="17" t="s">
        <v>806</v>
      </c>
      <c r="H54" s="22">
        <v>40393</v>
      </c>
      <c r="I54" s="19">
        <f t="shared" ca="1" si="0"/>
        <v>13</v>
      </c>
      <c r="J54" s="19">
        <v>905.55864661654095</v>
      </c>
      <c r="K54" s="30">
        <f t="shared" si="1"/>
        <v>905.55864661654095</v>
      </c>
    </row>
    <row r="55" spans="1:11" ht="15" x14ac:dyDescent="0.25">
      <c r="A55" s="29">
        <v>5870.3263157894698</v>
      </c>
      <c r="B55" s="16" t="s">
        <v>49</v>
      </c>
      <c r="C55" t="s">
        <v>798</v>
      </c>
      <c r="D55" t="s">
        <v>811</v>
      </c>
      <c r="E55" s="17">
        <v>5742595877.9225597</v>
      </c>
      <c r="F55" s="17" t="s">
        <v>50</v>
      </c>
      <c r="G55" s="17" t="s">
        <v>43</v>
      </c>
      <c r="H55" s="18">
        <v>35826</v>
      </c>
      <c r="I55" s="19">
        <f t="shared" ca="1" si="0"/>
        <v>25</v>
      </c>
      <c r="J55" s="19">
        <v>888.28120300751903</v>
      </c>
      <c r="K55" s="30">
        <f t="shared" si="1"/>
        <v>888.28120300751903</v>
      </c>
    </row>
    <row r="56" spans="1:11" ht="15" x14ac:dyDescent="0.25">
      <c r="A56" s="29">
        <v>5857.9947368421099</v>
      </c>
      <c r="B56" s="16" t="s">
        <v>51</v>
      </c>
      <c r="C56" t="s">
        <v>792</v>
      </c>
      <c r="D56" t="s">
        <v>812</v>
      </c>
      <c r="E56" s="17">
        <v>5747151187.7954903</v>
      </c>
      <c r="F56" s="17" t="s">
        <v>52</v>
      </c>
      <c r="G56" s="17" t="s">
        <v>28</v>
      </c>
      <c r="H56" s="18">
        <v>40235</v>
      </c>
      <c r="I56" s="19">
        <f t="shared" ca="1" si="0"/>
        <v>13</v>
      </c>
      <c r="J56" s="19">
        <v>871.00375939849596</v>
      </c>
      <c r="K56" s="30">
        <f t="shared" si="1"/>
        <v>958.1041353383456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19ADF-687D-4A5E-9F0F-6CB6A7D0680C}">
  <dimension ref="A1:L222"/>
  <sheetViews>
    <sheetView rightToLeft="1" workbookViewId="0">
      <selection activeCell="F11" sqref="F11"/>
    </sheetView>
  </sheetViews>
  <sheetFormatPr defaultRowHeight="14.25" x14ac:dyDescent="0.2"/>
  <cols>
    <col min="1" max="1" width="10.875" customWidth="1"/>
    <col min="2" max="2" width="24.125" bestFit="1" customWidth="1"/>
    <col min="3" max="12" width="10.875" customWidth="1"/>
  </cols>
  <sheetData>
    <row r="1" spans="1:12" x14ac:dyDescent="0.2">
      <c r="A1" s="31" t="s">
        <v>818</v>
      </c>
      <c r="B1" s="31" t="s">
        <v>819</v>
      </c>
      <c r="C1" s="31" t="s">
        <v>820</v>
      </c>
      <c r="D1" s="31" t="s">
        <v>821</v>
      </c>
      <c r="E1" s="31" t="s">
        <v>822</v>
      </c>
      <c r="F1" s="31" t="s">
        <v>823</v>
      </c>
      <c r="G1" s="31" t="s">
        <v>824</v>
      </c>
      <c r="H1" s="31" t="s">
        <v>825</v>
      </c>
      <c r="I1" s="31" t="s">
        <v>826</v>
      </c>
      <c r="J1" s="31" t="s">
        <v>827</v>
      </c>
      <c r="K1" s="31" t="s">
        <v>828</v>
      </c>
      <c r="L1" s="31" t="s">
        <v>829</v>
      </c>
    </row>
    <row r="2" spans="1:12" x14ac:dyDescent="0.2">
      <c r="A2" t="s">
        <v>830</v>
      </c>
      <c r="B2" t="s">
        <v>831</v>
      </c>
      <c r="C2" t="s">
        <v>4</v>
      </c>
      <c r="D2">
        <v>837</v>
      </c>
      <c r="E2" t="s">
        <v>2</v>
      </c>
      <c r="F2" s="32">
        <v>42815</v>
      </c>
      <c r="G2" s="33">
        <v>909</v>
      </c>
      <c r="H2" s="33">
        <v>10881</v>
      </c>
      <c r="I2" s="33">
        <f>G2+H2</f>
        <v>11790</v>
      </c>
      <c r="J2" s="33">
        <v>10049</v>
      </c>
      <c r="K2" s="32">
        <v>42763</v>
      </c>
      <c r="L2" s="33">
        <f>I2-J2</f>
        <v>1741</v>
      </c>
    </row>
    <row r="3" spans="1:12" x14ac:dyDescent="0.2">
      <c r="A3" t="s">
        <v>832</v>
      </c>
      <c r="B3" t="s">
        <v>833</v>
      </c>
      <c r="C3" t="s">
        <v>7</v>
      </c>
      <c r="D3">
        <v>452</v>
      </c>
      <c r="E3" t="s">
        <v>1</v>
      </c>
      <c r="F3" s="32">
        <v>42769</v>
      </c>
      <c r="G3" s="33">
        <v>1093</v>
      </c>
      <c r="H3" s="33">
        <v>4520</v>
      </c>
      <c r="I3" s="33">
        <f t="shared" ref="I3:I66" si="0">G3+H3</f>
        <v>5613</v>
      </c>
      <c r="J3" s="33">
        <v>3379</v>
      </c>
      <c r="K3" s="32">
        <v>42673</v>
      </c>
      <c r="L3" s="33">
        <f t="shared" ref="L3:L66" si="1">I3-J3</f>
        <v>2234</v>
      </c>
    </row>
    <row r="4" spans="1:12" x14ac:dyDescent="0.2">
      <c r="A4" t="s">
        <v>834</v>
      </c>
      <c r="B4" t="s">
        <v>835</v>
      </c>
      <c r="C4" t="s">
        <v>836</v>
      </c>
      <c r="D4">
        <v>324</v>
      </c>
      <c r="E4" t="s">
        <v>2</v>
      </c>
      <c r="F4" s="32">
        <v>42928</v>
      </c>
      <c r="G4" s="33">
        <v>810</v>
      </c>
      <c r="H4" s="33">
        <v>3240</v>
      </c>
      <c r="I4" s="33">
        <f t="shared" si="0"/>
        <v>4050</v>
      </c>
      <c r="J4" s="33">
        <v>1881</v>
      </c>
      <c r="K4" s="32">
        <v>42850</v>
      </c>
      <c r="L4" s="33">
        <f t="shared" si="1"/>
        <v>2169</v>
      </c>
    </row>
    <row r="5" spans="1:12" x14ac:dyDescent="0.2">
      <c r="A5" t="s">
        <v>837</v>
      </c>
      <c r="B5" t="s">
        <v>835</v>
      </c>
      <c r="C5" t="s">
        <v>836</v>
      </c>
      <c r="D5">
        <v>695</v>
      </c>
      <c r="E5" t="s">
        <v>2</v>
      </c>
      <c r="F5" s="32">
        <v>42973</v>
      </c>
      <c r="G5" s="33">
        <v>730</v>
      </c>
      <c r="H5" s="33">
        <v>10425</v>
      </c>
      <c r="I5" s="33">
        <f t="shared" si="0"/>
        <v>11155</v>
      </c>
      <c r="J5" s="33">
        <v>6572</v>
      </c>
      <c r="K5" s="32">
        <v>42878</v>
      </c>
      <c r="L5" s="33">
        <f t="shared" si="1"/>
        <v>4583</v>
      </c>
    </row>
    <row r="6" spans="1:12" x14ac:dyDescent="0.2">
      <c r="A6" t="s">
        <v>838</v>
      </c>
      <c r="B6" t="s">
        <v>839</v>
      </c>
      <c r="C6" t="s">
        <v>13</v>
      </c>
      <c r="D6">
        <v>692</v>
      </c>
      <c r="E6" t="s">
        <v>2</v>
      </c>
      <c r="F6" s="32">
        <v>42779</v>
      </c>
      <c r="G6" s="33">
        <v>918</v>
      </c>
      <c r="H6" s="33">
        <v>10380</v>
      </c>
      <c r="I6" s="33">
        <f t="shared" si="0"/>
        <v>11298</v>
      </c>
      <c r="J6" s="33">
        <v>9052</v>
      </c>
      <c r="K6" s="32">
        <v>42753</v>
      </c>
      <c r="L6" s="33">
        <f t="shared" si="1"/>
        <v>2246</v>
      </c>
    </row>
    <row r="7" spans="1:12" x14ac:dyDescent="0.2">
      <c r="A7" t="s">
        <v>840</v>
      </c>
      <c r="B7" t="s">
        <v>841</v>
      </c>
      <c r="C7" t="s">
        <v>14</v>
      </c>
      <c r="D7">
        <v>1591</v>
      </c>
      <c r="E7" t="s">
        <v>3</v>
      </c>
      <c r="F7" s="32">
        <v>42880</v>
      </c>
      <c r="G7" s="33">
        <v>578</v>
      </c>
      <c r="H7" s="33">
        <v>19092</v>
      </c>
      <c r="I7" s="33">
        <f t="shared" si="0"/>
        <v>19670</v>
      </c>
      <c r="J7" s="33">
        <v>14942</v>
      </c>
      <c r="K7" s="32">
        <v>42788</v>
      </c>
      <c r="L7" s="33">
        <f t="shared" si="1"/>
        <v>4728</v>
      </c>
    </row>
    <row r="8" spans="1:12" x14ac:dyDescent="0.2">
      <c r="A8" t="s">
        <v>842</v>
      </c>
      <c r="B8" t="s">
        <v>839</v>
      </c>
      <c r="C8" t="s">
        <v>13</v>
      </c>
      <c r="D8">
        <v>1405</v>
      </c>
      <c r="E8" t="s">
        <v>3</v>
      </c>
      <c r="F8" s="32">
        <v>42845</v>
      </c>
      <c r="G8" s="33">
        <v>577</v>
      </c>
      <c r="H8" s="33">
        <v>18265</v>
      </c>
      <c r="I8" s="33">
        <f t="shared" si="0"/>
        <v>18842</v>
      </c>
      <c r="J8" s="33">
        <v>12123</v>
      </c>
      <c r="K8" s="32">
        <v>42756</v>
      </c>
      <c r="L8" s="33">
        <f t="shared" si="1"/>
        <v>6719</v>
      </c>
    </row>
    <row r="9" spans="1:12" x14ac:dyDescent="0.2">
      <c r="A9" t="s">
        <v>843</v>
      </c>
      <c r="B9" t="s">
        <v>844</v>
      </c>
      <c r="C9" t="s">
        <v>4</v>
      </c>
      <c r="D9">
        <v>1198</v>
      </c>
      <c r="E9" t="s">
        <v>3</v>
      </c>
      <c r="F9" s="32">
        <v>42928</v>
      </c>
      <c r="G9" s="33">
        <v>920</v>
      </c>
      <c r="H9" s="33">
        <v>13178</v>
      </c>
      <c r="I9" s="33">
        <f t="shared" si="0"/>
        <v>14098</v>
      </c>
      <c r="J9" s="33">
        <v>8892</v>
      </c>
      <c r="K9" s="32">
        <v>42892</v>
      </c>
      <c r="L9" s="33">
        <f t="shared" si="1"/>
        <v>5206</v>
      </c>
    </row>
    <row r="10" spans="1:12" x14ac:dyDescent="0.2">
      <c r="A10" t="s">
        <v>845</v>
      </c>
      <c r="B10" t="s">
        <v>835</v>
      </c>
      <c r="C10" t="s">
        <v>836</v>
      </c>
      <c r="D10">
        <v>1839</v>
      </c>
      <c r="E10" t="s">
        <v>1</v>
      </c>
      <c r="F10" s="32">
        <v>42738</v>
      </c>
      <c r="G10" s="33">
        <v>697</v>
      </c>
      <c r="H10" s="33">
        <v>25746</v>
      </c>
      <c r="I10" s="33">
        <f t="shared" si="0"/>
        <v>26443</v>
      </c>
      <c r="J10" s="33">
        <v>19728</v>
      </c>
      <c r="K10" s="32">
        <v>42670</v>
      </c>
      <c r="L10" s="33">
        <f t="shared" si="1"/>
        <v>6715</v>
      </c>
    </row>
    <row r="11" spans="1:12" x14ac:dyDescent="0.2">
      <c r="A11" t="s">
        <v>846</v>
      </c>
      <c r="B11" t="s">
        <v>847</v>
      </c>
      <c r="C11" t="s">
        <v>11</v>
      </c>
      <c r="D11">
        <v>1547</v>
      </c>
      <c r="E11" t="s">
        <v>3</v>
      </c>
      <c r="F11" s="32">
        <v>42769</v>
      </c>
      <c r="G11" s="33">
        <v>811</v>
      </c>
      <c r="H11" s="33">
        <v>20111</v>
      </c>
      <c r="I11" s="33">
        <f t="shared" si="0"/>
        <v>20922</v>
      </c>
      <c r="J11" s="33">
        <v>7983</v>
      </c>
      <c r="K11" s="32">
        <v>42706</v>
      </c>
      <c r="L11" s="33">
        <f t="shared" si="1"/>
        <v>12939</v>
      </c>
    </row>
    <row r="12" spans="1:12" x14ac:dyDescent="0.2">
      <c r="A12" t="s">
        <v>848</v>
      </c>
      <c r="B12" t="s">
        <v>839</v>
      </c>
      <c r="C12" t="s">
        <v>13</v>
      </c>
      <c r="D12">
        <v>1928</v>
      </c>
      <c r="E12" t="s">
        <v>2</v>
      </c>
      <c r="F12" s="32">
        <v>42964</v>
      </c>
      <c r="G12" s="33">
        <v>685</v>
      </c>
      <c r="H12" s="33">
        <v>25064</v>
      </c>
      <c r="I12" s="33">
        <f t="shared" si="0"/>
        <v>25749</v>
      </c>
      <c r="J12" s="33">
        <v>23638</v>
      </c>
      <c r="K12" s="32">
        <v>42951</v>
      </c>
      <c r="L12" s="33">
        <f t="shared" si="1"/>
        <v>2111</v>
      </c>
    </row>
    <row r="13" spans="1:12" x14ac:dyDescent="0.2">
      <c r="A13" t="s">
        <v>849</v>
      </c>
      <c r="B13" t="s">
        <v>841</v>
      </c>
      <c r="C13" t="s">
        <v>14</v>
      </c>
      <c r="D13">
        <v>823</v>
      </c>
      <c r="E13" t="s">
        <v>1</v>
      </c>
      <c r="F13" s="32">
        <v>42743</v>
      </c>
      <c r="G13" s="33">
        <v>1017</v>
      </c>
      <c r="H13" s="33">
        <v>9053</v>
      </c>
      <c r="I13" s="33">
        <f t="shared" si="0"/>
        <v>10070</v>
      </c>
      <c r="J13" s="33">
        <v>5728</v>
      </c>
      <c r="K13" s="32">
        <v>42652</v>
      </c>
      <c r="L13" s="33">
        <f t="shared" si="1"/>
        <v>4342</v>
      </c>
    </row>
    <row r="14" spans="1:12" x14ac:dyDescent="0.2">
      <c r="A14" t="s">
        <v>850</v>
      </c>
      <c r="B14" t="s">
        <v>851</v>
      </c>
      <c r="C14" t="s">
        <v>852</v>
      </c>
      <c r="D14">
        <v>465</v>
      </c>
      <c r="E14" t="s">
        <v>2</v>
      </c>
      <c r="F14" s="32">
        <v>42867</v>
      </c>
      <c r="G14" s="33">
        <v>978</v>
      </c>
      <c r="H14" s="33">
        <v>5115</v>
      </c>
      <c r="I14" s="33">
        <f t="shared" si="0"/>
        <v>6093</v>
      </c>
      <c r="J14" s="33">
        <v>4521</v>
      </c>
      <c r="K14" s="32">
        <v>42769</v>
      </c>
      <c r="L14" s="33">
        <f t="shared" si="1"/>
        <v>1572</v>
      </c>
    </row>
    <row r="15" spans="1:12" x14ac:dyDescent="0.2">
      <c r="A15" t="s">
        <v>853</v>
      </c>
      <c r="B15" t="s">
        <v>854</v>
      </c>
      <c r="C15" t="s">
        <v>9</v>
      </c>
      <c r="D15">
        <v>543</v>
      </c>
      <c r="E15" t="s">
        <v>2</v>
      </c>
      <c r="F15" s="32">
        <v>42833</v>
      </c>
      <c r="G15" s="33">
        <v>843</v>
      </c>
      <c r="H15" s="33">
        <v>7602</v>
      </c>
      <c r="I15" s="33">
        <f t="shared" si="0"/>
        <v>8445</v>
      </c>
      <c r="J15" s="33">
        <v>6295</v>
      </c>
      <c r="K15" s="32">
        <v>42745</v>
      </c>
      <c r="L15" s="33">
        <f t="shared" si="1"/>
        <v>2150</v>
      </c>
    </row>
    <row r="16" spans="1:12" x14ac:dyDescent="0.2">
      <c r="A16" t="s">
        <v>855</v>
      </c>
      <c r="B16" t="s">
        <v>856</v>
      </c>
      <c r="C16" t="s">
        <v>15</v>
      </c>
      <c r="D16">
        <v>570</v>
      </c>
      <c r="E16" t="s">
        <v>1</v>
      </c>
      <c r="F16" s="32">
        <v>42831</v>
      </c>
      <c r="G16" s="33">
        <v>625</v>
      </c>
      <c r="H16" s="33">
        <v>8550</v>
      </c>
      <c r="I16" s="33">
        <f t="shared" si="0"/>
        <v>9175</v>
      </c>
      <c r="J16" s="33">
        <v>5207</v>
      </c>
      <c r="K16" s="32">
        <v>42816</v>
      </c>
      <c r="L16" s="33">
        <f t="shared" si="1"/>
        <v>3968</v>
      </c>
    </row>
    <row r="17" spans="1:12" x14ac:dyDescent="0.2">
      <c r="A17" t="s">
        <v>857</v>
      </c>
      <c r="B17" t="s">
        <v>858</v>
      </c>
      <c r="C17" t="s">
        <v>15</v>
      </c>
      <c r="D17">
        <v>283</v>
      </c>
      <c r="E17" t="s">
        <v>2</v>
      </c>
      <c r="F17" s="32">
        <v>42887</v>
      </c>
      <c r="G17" s="33">
        <v>605</v>
      </c>
      <c r="H17" s="33">
        <v>3396</v>
      </c>
      <c r="I17" s="33">
        <f t="shared" si="0"/>
        <v>4001</v>
      </c>
      <c r="J17" s="33">
        <v>3548</v>
      </c>
      <c r="K17" s="32">
        <v>42859</v>
      </c>
      <c r="L17" s="33">
        <f t="shared" si="1"/>
        <v>453</v>
      </c>
    </row>
    <row r="18" spans="1:12" x14ac:dyDescent="0.2">
      <c r="A18" t="s">
        <v>859</v>
      </c>
      <c r="B18" t="s">
        <v>858</v>
      </c>
      <c r="C18" t="s">
        <v>15</v>
      </c>
      <c r="D18">
        <v>1693</v>
      </c>
      <c r="E18" t="s">
        <v>3</v>
      </c>
      <c r="F18" s="32">
        <v>42842</v>
      </c>
      <c r="G18" s="33">
        <v>652</v>
      </c>
      <c r="H18" s="33">
        <v>22009</v>
      </c>
      <c r="I18" s="33">
        <f t="shared" si="0"/>
        <v>22661</v>
      </c>
      <c r="J18" s="33">
        <v>12753</v>
      </c>
      <c r="K18" s="32">
        <v>42804</v>
      </c>
      <c r="L18" s="33">
        <f t="shared" si="1"/>
        <v>9908</v>
      </c>
    </row>
    <row r="19" spans="1:12" x14ac:dyDescent="0.2">
      <c r="A19" t="s">
        <v>860</v>
      </c>
      <c r="B19" t="s">
        <v>839</v>
      </c>
      <c r="C19" t="s">
        <v>13</v>
      </c>
      <c r="D19">
        <v>1006</v>
      </c>
      <c r="E19" t="s">
        <v>3</v>
      </c>
      <c r="F19" s="32">
        <v>42917</v>
      </c>
      <c r="G19" s="33">
        <v>853</v>
      </c>
      <c r="H19" s="33">
        <v>10060</v>
      </c>
      <c r="I19" s="33">
        <f t="shared" si="0"/>
        <v>10913</v>
      </c>
      <c r="J19" s="33">
        <v>10110</v>
      </c>
      <c r="K19" s="32">
        <v>42870</v>
      </c>
      <c r="L19" s="33">
        <f t="shared" si="1"/>
        <v>803</v>
      </c>
    </row>
    <row r="20" spans="1:12" x14ac:dyDescent="0.2">
      <c r="A20" t="s">
        <v>861</v>
      </c>
      <c r="B20" t="s">
        <v>851</v>
      </c>
      <c r="C20" t="s">
        <v>852</v>
      </c>
      <c r="D20">
        <v>294</v>
      </c>
      <c r="E20" t="s">
        <v>3</v>
      </c>
      <c r="F20" s="32">
        <v>42890</v>
      </c>
      <c r="G20" s="33">
        <v>722</v>
      </c>
      <c r="H20" s="33">
        <v>3528</v>
      </c>
      <c r="I20" s="33">
        <f t="shared" si="0"/>
        <v>4250</v>
      </c>
      <c r="J20" s="33">
        <v>1673</v>
      </c>
      <c r="K20" s="32">
        <v>42864</v>
      </c>
      <c r="L20" s="33">
        <f t="shared" si="1"/>
        <v>2577</v>
      </c>
    </row>
    <row r="21" spans="1:12" x14ac:dyDescent="0.2">
      <c r="A21" t="s">
        <v>862</v>
      </c>
      <c r="B21" t="s">
        <v>844</v>
      </c>
      <c r="C21" t="s">
        <v>4</v>
      </c>
      <c r="D21">
        <v>639</v>
      </c>
      <c r="E21" t="s">
        <v>2</v>
      </c>
      <c r="F21" s="32">
        <v>42856</v>
      </c>
      <c r="G21" s="33">
        <v>720</v>
      </c>
      <c r="H21" s="33">
        <v>8946</v>
      </c>
      <c r="I21" s="33">
        <f t="shared" si="0"/>
        <v>9666</v>
      </c>
      <c r="J21" s="33">
        <v>7200</v>
      </c>
      <c r="K21" s="32">
        <v>42803</v>
      </c>
      <c r="L21" s="33">
        <f t="shared" si="1"/>
        <v>2466</v>
      </c>
    </row>
    <row r="22" spans="1:12" x14ac:dyDescent="0.2">
      <c r="A22" t="s">
        <v>863</v>
      </c>
      <c r="B22" t="s">
        <v>854</v>
      </c>
      <c r="C22" t="s">
        <v>9</v>
      </c>
      <c r="D22">
        <v>1243</v>
      </c>
      <c r="E22" t="s">
        <v>2</v>
      </c>
      <c r="F22" s="32">
        <v>42941</v>
      </c>
      <c r="G22" s="33">
        <v>516</v>
      </c>
      <c r="H22" s="33">
        <v>16159</v>
      </c>
      <c r="I22" s="33">
        <f t="shared" si="0"/>
        <v>16675</v>
      </c>
      <c r="J22" s="33">
        <v>14765</v>
      </c>
      <c r="K22" s="32">
        <v>42859</v>
      </c>
      <c r="L22" s="33">
        <f t="shared" si="1"/>
        <v>1910</v>
      </c>
    </row>
    <row r="23" spans="1:12" x14ac:dyDescent="0.2">
      <c r="A23" t="s">
        <v>864</v>
      </c>
      <c r="B23" t="s">
        <v>865</v>
      </c>
      <c r="C23" t="s">
        <v>7</v>
      </c>
      <c r="D23">
        <v>1856</v>
      </c>
      <c r="E23" t="s">
        <v>2</v>
      </c>
      <c r="F23" s="32">
        <v>42839</v>
      </c>
      <c r="G23" s="33">
        <v>751</v>
      </c>
      <c r="H23" s="33">
        <v>24128</v>
      </c>
      <c r="I23" s="33">
        <f t="shared" si="0"/>
        <v>24879</v>
      </c>
      <c r="J23" s="33">
        <v>13642</v>
      </c>
      <c r="K23" s="32">
        <v>42800</v>
      </c>
      <c r="L23" s="33">
        <f t="shared" si="1"/>
        <v>11237</v>
      </c>
    </row>
    <row r="24" spans="1:12" x14ac:dyDescent="0.2">
      <c r="A24" t="s">
        <v>866</v>
      </c>
      <c r="B24" t="s">
        <v>844</v>
      </c>
      <c r="C24" t="s">
        <v>4</v>
      </c>
      <c r="D24">
        <v>300</v>
      </c>
      <c r="E24" t="s">
        <v>2</v>
      </c>
      <c r="F24" s="32">
        <v>42910</v>
      </c>
      <c r="G24" s="33">
        <v>937</v>
      </c>
      <c r="H24" s="33">
        <v>3300</v>
      </c>
      <c r="I24" s="33">
        <f t="shared" si="0"/>
        <v>4237</v>
      </c>
      <c r="J24" s="33">
        <v>3709</v>
      </c>
      <c r="K24" s="32">
        <v>42910</v>
      </c>
      <c r="L24" s="33">
        <f t="shared" si="1"/>
        <v>528</v>
      </c>
    </row>
    <row r="25" spans="1:12" x14ac:dyDescent="0.2">
      <c r="A25" t="s">
        <v>867</v>
      </c>
      <c r="B25" t="s">
        <v>839</v>
      </c>
      <c r="C25" t="s">
        <v>13</v>
      </c>
      <c r="D25">
        <v>645</v>
      </c>
      <c r="E25" t="s">
        <v>3</v>
      </c>
      <c r="F25" s="32">
        <v>42950</v>
      </c>
      <c r="G25" s="33">
        <v>1016</v>
      </c>
      <c r="H25" s="33">
        <v>9675</v>
      </c>
      <c r="I25" s="33">
        <f t="shared" si="0"/>
        <v>10691</v>
      </c>
      <c r="J25" s="33">
        <v>9988</v>
      </c>
      <c r="K25" s="32">
        <v>42857</v>
      </c>
      <c r="L25" s="33">
        <f t="shared" si="1"/>
        <v>703</v>
      </c>
    </row>
    <row r="26" spans="1:12" x14ac:dyDescent="0.2">
      <c r="A26" t="s">
        <v>868</v>
      </c>
      <c r="B26" t="s">
        <v>844</v>
      </c>
      <c r="C26" t="s">
        <v>4</v>
      </c>
      <c r="D26">
        <v>660</v>
      </c>
      <c r="E26" t="s">
        <v>3</v>
      </c>
      <c r="F26" s="32">
        <v>42865</v>
      </c>
      <c r="G26" s="33">
        <v>573</v>
      </c>
      <c r="H26" s="33">
        <v>9240</v>
      </c>
      <c r="I26" s="33">
        <f t="shared" si="0"/>
        <v>9813</v>
      </c>
      <c r="J26" s="33">
        <v>8386</v>
      </c>
      <c r="K26" s="32">
        <v>42774</v>
      </c>
      <c r="L26" s="33">
        <f t="shared" si="1"/>
        <v>1427</v>
      </c>
    </row>
    <row r="27" spans="1:12" x14ac:dyDescent="0.2">
      <c r="A27" t="s">
        <v>869</v>
      </c>
      <c r="B27" t="s">
        <v>865</v>
      </c>
      <c r="C27" t="s">
        <v>7</v>
      </c>
      <c r="D27">
        <v>1374</v>
      </c>
      <c r="E27" t="s">
        <v>2</v>
      </c>
      <c r="F27" s="32">
        <v>42974</v>
      </c>
      <c r="G27" s="33">
        <v>704</v>
      </c>
      <c r="H27" s="33">
        <v>19236</v>
      </c>
      <c r="I27" s="33">
        <f t="shared" si="0"/>
        <v>19940</v>
      </c>
      <c r="J27" s="33">
        <v>13798</v>
      </c>
      <c r="K27" s="32">
        <v>42906</v>
      </c>
      <c r="L27" s="33">
        <f t="shared" si="1"/>
        <v>6142</v>
      </c>
    </row>
    <row r="28" spans="1:12" x14ac:dyDescent="0.2">
      <c r="A28" t="s">
        <v>870</v>
      </c>
      <c r="B28" t="s">
        <v>851</v>
      </c>
      <c r="C28" t="s">
        <v>852</v>
      </c>
      <c r="D28">
        <v>1862</v>
      </c>
      <c r="E28" t="s">
        <v>3</v>
      </c>
      <c r="F28" s="32">
        <v>42952</v>
      </c>
      <c r="G28" s="33">
        <v>944</v>
      </c>
      <c r="H28" s="33">
        <v>26068</v>
      </c>
      <c r="I28" s="33">
        <f t="shared" si="0"/>
        <v>27012</v>
      </c>
      <c r="J28" s="33">
        <v>17811</v>
      </c>
      <c r="K28" s="32">
        <v>42949</v>
      </c>
      <c r="L28" s="33">
        <f t="shared" si="1"/>
        <v>9201</v>
      </c>
    </row>
    <row r="29" spans="1:12" x14ac:dyDescent="0.2">
      <c r="A29" t="s">
        <v>871</v>
      </c>
      <c r="B29" t="s">
        <v>858</v>
      </c>
      <c r="C29" t="s">
        <v>15</v>
      </c>
      <c r="D29">
        <v>1326</v>
      </c>
      <c r="E29" t="s">
        <v>1</v>
      </c>
      <c r="F29" s="32">
        <v>42896</v>
      </c>
      <c r="G29" s="33">
        <v>970</v>
      </c>
      <c r="H29" s="33">
        <v>14586</v>
      </c>
      <c r="I29" s="33">
        <f t="shared" si="0"/>
        <v>15556</v>
      </c>
      <c r="J29" s="33">
        <v>12933</v>
      </c>
      <c r="K29" s="32">
        <v>42889</v>
      </c>
      <c r="L29" s="33">
        <f t="shared" si="1"/>
        <v>2623</v>
      </c>
    </row>
    <row r="30" spans="1:12" x14ac:dyDescent="0.2">
      <c r="A30" t="s">
        <v>872</v>
      </c>
      <c r="B30" t="s">
        <v>844</v>
      </c>
      <c r="C30" t="s">
        <v>4</v>
      </c>
      <c r="D30">
        <v>1911</v>
      </c>
      <c r="E30" t="s">
        <v>1</v>
      </c>
      <c r="F30" s="32">
        <v>42853</v>
      </c>
      <c r="G30" s="33">
        <v>724</v>
      </c>
      <c r="H30" s="33">
        <v>22932</v>
      </c>
      <c r="I30" s="33">
        <f t="shared" si="0"/>
        <v>23656</v>
      </c>
      <c r="J30" s="33">
        <v>16763</v>
      </c>
      <c r="K30" s="32">
        <v>42841</v>
      </c>
      <c r="L30" s="33">
        <f t="shared" si="1"/>
        <v>6893</v>
      </c>
    </row>
    <row r="31" spans="1:12" x14ac:dyDescent="0.2">
      <c r="A31" t="s">
        <v>873</v>
      </c>
      <c r="B31" t="s">
        <v>856</v>
      </c>
      <c r="C31" t="s">
        <v>15</v>
      </c>
      <c r="D31">
        <v>982</v>
      </c>
      <c r="E31" t="s">
        <v>1</v>
      </c>
      <c r="F31" s="32">
        <v>42959</v>
      </c>
      <c r="G31" s="33">
        <v>780</v>
      </c>
      <c r="H31" s="33">
        <v>12766</v>
      </c>
      <c r="I31" s="33">
        <f t="shared" si="0"/>
        <v>13546</v>
      </c>
      <c r="J31" s="33">
        <v>12014</v>
      </c>
      <c r="K31" s="32">
        <v>42939</v>
      </c>
      <c r="L31" s="33">
        <f t="shared" si="1"/>
        <v>1532</v>
      </c>
    </row>
    <row r="32" spans="1:12" x14ac:dyDescent="0.2">
      <c r="A32" t="s">
        <v>874</v>
      </c>
      <c r="B32" t="s">
        <v>831</v>
      </c>
      <c r="C32" t="s">
        <v>4</v>
      </c>
      <c r="D32">
        <v>1272</v>
      </c>
      <c r="E32" t="s">
        <v>1</v>
      </c>
      <c r="F32" s="32">
        <v>42796</v>
      </c>
      <c r="G32" s="33">
        <v>939</v>
      </c>
      <c r="H32" s="33">
        <v>15264</v>
      </c>
      <c r="I32" s="33">
        <f t="shared" si="0"/>
        <v>16203</v>
      </c>
      <c r="J32" s="33">
        <v>9672</v>
      </c>
      <c r="K32" s="32">
        <v>42765</v>
      </c>
      <c r="L32" s="33">
        <f t="shared" si="1"/>
        <v>6531</v>
      </c>
    </row>
    <row r="33" spans="1:12" x14ac:dyDescent="0.2">
      <c r="A33" t="s">
        <v>875</v>
      </c>
      <c r="B33" t="s">
        <v>839</v>
      </c>
      <c r="C33" t="s">
        <v>13</v>
      </c>
      <c r="D33">
        <v>1748</v>
      </c>
      <c r="E33" t="s">
        <v>2</v>
      </c>
      <c r="F33" s="32">
        <v>42950</v>
      </c>
      <c r="G33" s="33">
        <v>756</v>
      </c>
      <c r="H33" s="33">
        <v>22724</v>
      </c>
      <c r="I33" s="33">
        <f t="shared" si="0"/>
        <v>23480</v>
      </c>
      <c r="J33" s="33">
        <v>8858</v>
      </c>
      <c r="K33" s="32">
        <v>42899</v>
      </c>
      <c r="L33" s="33">
        <f t="shared" si="1"/>
        <v>14622</v>
      </c>
    </row>
    <row r="34" spans="1:12" x14ac:dyDescent="0.2">
      <c r="A34" t="s">
        <v>876</v>
      </c>
      <c r="B34" t="s">
        <v>877</v>
      </c>
      <c r="C34" t="s">
        <v>878</v>
      </c>
      <c r="D34">
        <v>772</v>
      </c>
      <c r="E34" t="s">
        <v>1</v>
      </c>
      <c r="F34" s="32">
        <v>42899</v>
      </c>
      <c r="G34" s="33">
        <v>731</v>
      </c>
      <c r="H34" s="33">
        <v>11580</v>
      </c>
      <c r="I34" s="33">
        <f t="shared" si="0"/>
        <v>12311</v>
      </c>
      <c r="J34" s="33">
        <v>10779</v>
      </c>
      <c r="K34" s="32">
        <v>42883</v>
      </c>
      <c r="L34" s="33">
        <f t="shared" si="1"/>
        <v>1532</v>
      </c>
    </row>
    <row r="35" spans="1:12" x14ac:dyDescent="0.2">
      <c r="A35" t="s">
        <v>879</v>
      </c>
      <c r="B35" t="s">
        <v>854</v>
      </c>
      <c r="C35" t="s">
        <v>9</v>
      </c>
      <c r="D35">
        <v>1941</v>
      </c>
      <c r="E35" t="s">
        <v>2</v>
      </c>
      <c r="F35" s="32">
        <v>42966</v>
      </c>
      <c r="G35" s="33">
        <v>879</v>
      </c>
      <c r="H35" s="33">
        <v>29115</v>
      </c>
      <c r="I35" s="33">
        <f t="shared" si="0"/>
        <v>29994</v>
      </c>
      <c r="J35" s="33">
        <v>25934</v>
      </c>
      <c r="K35" s="32">
        <v>42913</v>
      </c>
      <c r="L35" s="33">
        <f t="shared" si="1"/>
        <v>4060</v>
      </c>
    </row>
    <row r="36" spans="1:12" x14ac:dyDescent="0.2">
      <c r="A36" t="s">
        <v>880</v>
      </c>
      <c r="B36" t="s">
        <v>851</v>
      </c>
      <c r="C36" t="s">
        <v>852</v>
      </c>
      <c r="D36">
        <v>1237</v>
      </c>
      <c r="E36" t="s">
        <v>1</v>
      </c>
      <c r="F36" s="32">
        <v>42822</v>
      </c>
      <c r="G36" s="33">
        <v>877</v>
      </c>
      <c r="H36" s="33">
        <v>16081</v>
      </c>
      <c r="I36" s="33">
        <f t="shared" si="0"/>
        <v>16958</v>
      </c>
      <c r="J36" s="33">
        <v>9439</v>
      </c>
      <c r="K36" s="32">
        <v>42754</v>
      </c>
      <c r="L36" s="33">
        <f t="shared" si="1"/>
        <v>7519</v>
      </c>
    </row>
    <row r="37" spans="1:12" x14ac:dyDescent="0.2">
      <c r="A37" t="s">
        <v>881</v>
      </c>
      <c r="B37" t="s">
        <v>841</v>
      </c>
      <c r="C37" t="s">
        <v>14</v>
      </c>
      <c r="D37">
        <v>343</v>
      </c>
      <c r="E37" t="s">
        <v>3</v>
      </c>
      <c r="F37" s="32">
        <v>42749</v>
      </c>
      <c r="G37" s="33">
        <v>787</v>
      </c>
      <c r="H37" s="33">
        <v>3773</v>
      </c>
      <c r="I37" s="33">
        <f t="shared" si="0"/>
        <v>4560</v>
      </c>
      <c r="J37" s="33">
        <v>3849</v>
      </c>
      <c r="K37" s="32">
        <v>42652</v>
      </c>
      <c r="L37" s="33">
        <f t="shared" si="1"/>
        <v>711</v>
      </c>
    </row>
    <row r="38" spans="1:12" x14ac:dyDescent="0.2">
      <c r="A38" t="s">
        <v>882</v>
      </c>
      <c r="B38" t="s">
        <v>839</v>
      </c>
      <c r="C38" t="s">
        <v>13</v>
      </c>
      <c r="D38">
        <v>624</v>
      </c>
      <c r="E38" t="s">
        <v>1</v>
      </c>
      <c r="F38" s="32">
        <v>42946</v>
      </c>
      <c r="G38" s="33">
        <v>579</v>
      </c>
      <c r="H38" s="33">
        <v>6864</v>
      </c>
      <c r="I38" s="33">
        <f t="shared" si="0"/>
        <v>7443</v>
      </c>
      <c r="J38" s="33">
        <v>4618</v>
      </c>
      <c r="K38" s="32">
        <v>42925</v>
      </c>
      <c r="L38" s="33">
        <f t="shared" si="1"/>
        <v>2825</v>
      </c>
    </row>
    <row r="39" spans="1:12" x14ac:dyDescent="0.2">
      <c r="A39" t="s">
        <v>883</v>
      </c>
      <c r="B39" t="s">
        <v>841</v>
      </c>
      <c r="C39" t="s">
        <v>14</v>
      </c>
      <c r="D39">
        <v>542</v>
      </c>
      <c r="E39" t="s">
        <v>3</v>
      </c>
      <c r="F39" s="32">
        <v>42964</v>
      </c>
      <c r="G39" s="33">
        <v>546</v>
      </c>
      <c r="H39" s="33">
        <v>5420</v>
      </c>
      <c r="I39" s="33">
        <f t="shared" si="0"/>
        <v>5966</v>
      </c>
      <c r="J39" s="33">
        <v>5919</v>
      </c>
      <c r="K39" s="32">
        <v>42893</v>
      </c>
      <c r="L39" s="33">
        <f t="shared" si="1"/>
        <v>47</v>
      </c>
    </row>
    <row r="40" spans="1:12" x14ac:dyDescent="0.2">
      <c r="A40" t="s">
        <v>884</v>
      </c>
      <c r="B40" t="s">
        <v>835</v>
      </c>
      <c r="C40" t="s">
        <v>836</v>
      </c>
      <c r="D40">
        <v>377</v>
      </c>
      <c r="E40" t="s">
        <v>1</v>
      </c>
      <c r="F40" s="32">
        <v>42847</v>
      </c>
      <c r="G40" s="33">
        <v>670</v>
      </c>
      <c r="H40" s="33">
        <v>4147</v>
      </c>
      <c r="I40" s="33">
        <f t="shared" si="0"/>
        <v>4817</v>
      </c>
      <c r="J40" s="33">
        <v>3536</v>
      </c>
      <c r="K40" s="32">
        <v>42768</v>
      </c>
      <c r="L40" s="33">
        <f t="shared" si="1"/>
        <v>1281</v>
      </c>
    </row>
    <row r="41" spans="1:12" x14ac:dyDescent="0.2">
      <c r="A41" t="s">
        <v>885</v>
      </c>
      <c r="B41" t="s">
        <v>831</v>
      </c>
      <c r="C41" t="s">
        <v>4</v>
      </c>
      <c r="D41">
        <v>356</v>
      </c>
      <c r="E41" t="s">
        <v>3</v>
      </c>
      <c r="F41" s="32">
        <v>42743</v>
      </c>
      <c r="G41" s="33">
        <v>627</v>
      </c>
      <c r="H41" s="33">
        <v>4628</v>
      </c>
      <c r="I41" s="33">
        <f t="shared" si="0"/>
        <v>5255</v>
      </c>
      <c r="J41" s="33">
        <v>4480</v>
      </c>
      <c r="K41" s="32">
        <v>42704</v>
      </c>
      <c r="L41" s="33">
        <f t="shared" si="1"/>
        <v>775</v>
      </c>
    </row>
    <row r="42" spans="1:12" x14ac:dyDescent="0.2">
      <c r="A42" t="s">
        <v>886</v>
      </c>
      <c r="B42" t="s">
        <v>854</v>
      </c>
      <c r="C42" t="s">
        <v>9</v>
      </c>
      <c r="D42">
        <v>1691</v>
      </c>
      <c r="E42" t="s">
        <v>1</v>
      </c>
      <c r="F42" s="32">
        <v>42962</v>
      </c>
      <c r="G42" s="33">
        <v>526</v>
      </c>
      <c r="H42" s="33">
        <v>18601</v>
      </c>
      <c r="I42" s="33">
        <f t="shared" si="0"/>
        <v>19127</v>
      </c>
      <c r="J42" s="33">
        <v>16968</v>
      </c>
      <c r="K42" s="32">
        <v>42950</v>
      </c>
      <c r="L42" s="33">
        <f t="shared" si="1"/>
        <v>2159</v>
      </c>
    </row>
    <row r="43" spans="1:12" x14ac:dyDescent="0.2">
      <c r="A43" t="s">
        <v>887</v>
      </c>
      <c r="B43" t="s">
        <v>854</v>
      </c>
      <c r="C43" t="s">
        <v>9</v>
      </c>
      <c r="D43">
        <v>1315</v>
      </c>
      <c r="E43" t="s">
        <v>1</v>
      </c>
      <c r="F43" s="32">
        <v>42751</v>
      </c>
      <c r="G43" s="33">
        <v>1073</v>
      </c>
      <c r="H43" s="33">
        <v>13150</v>
      </c>
      <c r="I43" s="33">
        <f t="shared" si="0"/>
        <v>14223</v>
      </c>
      <c r="J43" s="33">
        <v>10347</v>
      </c>
      <c r="K43" s="32">
        <v>42744</v>
      </c>
      <c r="L43" s="33">
        <f t="shared" si="1"/>
        <v>3876</v>
      </c>
    </row>
    <row r="44" spans="1:12" x14ac:dyDescent="0.2">
      <c r="A44" t="s">
        <v>888</v>
      </c>
      <c r="B44" t="s">
        <v>844</v>
      </c>
      <c r="C44" t="s">
        <v>4</v>
      </c>
      <c r="D44">
        <v>1920</v>
      </c>
      <c r="E44" t="s">
        <v>2</v>
      </c>
      <c r="F44" s="32">
        <v>42757</v>
      </c>
      <c r="G44" s="33">
        <v>574</v>
      </c>
      <c r="H44" s="33">
        <v>28800</v>
      </c>
      <c r="I44" s="33">
        <f t="shared" si="0"/>
        <v>29374</v>
      </c>
      <c r="J44" s="33">
        <v>24141</v>
      </c>
      <c r="K44" s="32">
        <v>42732</v>
      </c>
      <c r="L44" s="33">
        <f t="shared" si="1"/>
        <v>5233</v>
      </c>
    </row>
    <row r="45" spans="1:12" x14ac:dyDescent="0.2">
      <c r="A45" t="s">
        <v>889</v>
      </c>
      <c r="B45" t="s">
        <v>847</v>
      </c>
      <c r="C45" t="s">
        <v>11</v>
      </c>
      <c r="D45">
        <v>1368</v>
      </c>
      <c r="E45" t="s">
        <v>3</v>
      </c>
      <c r="F45" s="32">
        <v>42820</v>
      </c>
      <c r="G45" s="33">
        <v>967</v>
      </c>
      <c r="H45" s="33">
        <v>20520</v>
      </c>
      <c r="I45" s="33">
        <f t="shared" si="0"/>
        <v>21487</v>
      </c>
      <c r="J45" s="33">
        <v>9970</v>
      </c>
      <c r="K45" s="32">
        <v>42739</v>
      </c>
      <c r="L45" s="33">
        <f t="shared" si="1"/>
        <v>11517</v>
      </c>
    </row>
    <row r="46" spans="1:12" x14ac:dyDescent="0.2">
      <c r="A46" t="s">
        <v>890</v>
      </c>
      <c r="B46" t="s">
        <v>854</v>
      </c>
      <c r="C46" t="s">
        <v>9</v>
      </c>
      <c r="D46">
        <v>287</v>
      </c>
      <c r="E46" t="s">
        <v>1</v>
      </c>
      <c r="F46" s="32">
        <v>42976</v>
      </c>
      <c r="G46" s="33">
        <v>670</v>
      </c>
      <c r="H46" s="33">
        <v>4018</v>
      </c>
      <c r="I46" s="33">
        <f t="shared" si="0"/>
        <v>4688</v>
      </c>
      <c r="J46" s="33">
        <v>3719</v>
      </c>
      <c r="K46" s="32">
        <v>42904</v>
      </c>
      <c r="L46" s="33">
        <f t="shared" si="1"/>
        <v>969</v>
      </c>
    </row>
    <row r="47" spans="1:12" x14ac:dyDescent="0.2">
      <c r="A47" t="s">
        <v>891</v>
      </c>
      <c r="B47" t="s">
        <v>865</v>
      </c>
      <c r="C47" t="s">
        <v>7</v>
      </c>
      <c r="D47">
        <v>878</v>
      </c>
      <c r="E47" t="s">
        <v>2</v>
      </c>
      <c r="F47" s="32">
        <v>42898</v>
      </c>
      <c r="G47" s="33">
        <v>519</v>
      </c>
      <c r="H47" s="33">
        <v>12292</v>
      </c>
      <c r="I47" s="33">
        <f t="shared" si="0"/>
        <v>12811</v>
      </c>
      <c r="J47" s="33">
        <v>8545</v>
      </c>
      <c r="K47" s="32">
        <v>42860</v>
      </c>
      <c r="L47" s="33">
        <f t="shared" si="1"/>
        <v>4266</v>
      </c>
    </row>
    <row r="48" spans="1:12" x14ac:dyDescent="0.2">
      <c r="A48" t="s">
        <v>892</v>
      </c>
      <c r="B48" t="s">
        <v>839</v>
      </c>
      <c r="C48" t="s">
        <v>13</v>
      </c>
      <c r="D48">
        <v>527</v>
      </c>
      <c r="E48" t="s">
        <v>1</v>
      </c>
      <c r="F48" s="32">
        <v>42779</v>
      </c>
      <c r="G48" s="33">
        <v>835</v>
      </c>
      <c r="H48" s="33">
        <v>5797</v>
      </c>
      <c r="I48" s="33">
        <f t="shared" si="0"/>
        <v>6632</v>
      </c>
      <c r="J48" s="33">
        <v>5244</v>
      </c>
      <c r="K48" s="32">
        <v>42770</v>
      </c>
      <c r="L48" s="33">
        <f t="shared" si="1"/>
        <v>1388</v>
      </c>
    </row>
    <row r="49" spans="1:12" x14ac:dyDescent="0.2">
      <c r="A49" t="s">
        <v>893</v>
      </c>
      <c r="B49" t="s">
        <v>854</v>
      </c>
      <c r="C49" t="s">
        <v>9</v>
      </c>
      <c r="D49">
        <v>1236</v>
      </c>
      <c r="E49" t="s">
        <v>2</v>
      </c>
      <c r="F49" s="32">
        <v>42932</v>
      </c>
      <c r="G49" s="33">
        <v>662</v>
      </c>
      <c r="H49" s="33">
        <v>16068</v>
      </c>
      <c r="I49" s="33">
        <f t="shared" si="0"/>
        <v>16730</v>
      </c>
      <c r="J49" s="33">
        <v>12501</v>
      </c>
      <c r="K49" s="32">
        <v>42910</v>
      </c>
      <c r="L49" s="33">
        <f t="shared" si="1"/>
        <v>4229</v>
      </c>
    </row>
    <row r="50" spans="1:12" x14ac:dyDescent="0.2">
      <c r="A50" t="s">
        <v>894</v>
      </c>
      <c r="B50" t="s">
        <v>851</v>
      </c>
      <c r="C50" t="s">
        <v>852</v>
      </c>
      <c r="D50">
        <v>1576</v>
      </c>
      <c r="E50" t="s">
        <v>1</v>
      </c>
      <c r="F50" s="32">
        <v>42962</v>
      </c>
      <c r="G50" s="33">
        <v>620</v>
      </c>
      <c r="H50" s="33">
        <v>22064</v>
      </c>
      <c r="I50" s="33">
        <f t="shared" si="0"/>
        <v>22684</v>
      </c>
      <c r="J50" s="33">
        <v>13370</v>
      </c>
      <c r="K50" s="32">
        <v>42913</v>
      </c>
      <c r="L50" s="33">
        <f t="shared" si="1"/>
        <v>9314</v>
      </c>
    </row>
    <row r="51" spans="1:12" x14ac:dyDescent="0.2">
      <c r="A51" t="s">
        <v>895</v>
      </c>
      <c r="B51" t="s">
        <v>851</v>
      </c>
      <c r="C51" t="s">
        <v>852</v>
      </c>
      <c r="D51">
        <v>1382</v>
      </c>
      <c r="E51" t="s">
        <v>3</v>
      </c>
      <c r="F51" s="32">
        <v>42965</v>
      </c>
      <c r="G51" s="33">
        <v>913</v>
      </c>
      <c r="H51" s="33">
        <v>17966</v>
      </c>
      <c r="I51" s="33">
        <f t="shared" si="0"/>
        <v>18879</v>
      </c>
      <c r="J51" s="33">
        <v>13395</v>
      </c>
      <c r="K51" s="32">
        <v>42954</v>
      </c>
      <c r="L51" s="33">
        <f t="shared" si="1"/>
        <v>5484</v>
      </c>
    </row>
    <row r="52" spans="1:12" x14ac:dyDescent="0.2">
      <c r="A52" t="s">
        <v>896</v>
      </c>
      <c r="B52" t="s">
        <v>851</v>
      </c>
      <c r="C52" t="s">
        <v>852</v>
      </c>
      <c r="D52">
        <v>1502</v>
      </c>
      <c r="E52" t="s">
        <v>1</v>
      </c>
      <c r="F52" s="32">
        <v>42840</v>
      </c>
      <c r="G52" s="33">
        <v>801</v>
      </c>
      <c r="H52" s="33">
        <v>18024</v>
      </c>
      <c r="I52" s="33">
        <f t="shared" si="0"/>
        <v>18825</v>
      </c>
      <c r="J52" s="33">
        <v>12084</v>
      </c>
      <c r="K52" s="32">
        <v>42757</v>
      </c>
      <c r="L52" s="33">
        <f t="shared" si="1"/>
        <v>6741</v>
      </c>
    </row>
    <row r="53" spans="1:12" x14ac:dyDescent="0.2">
      <c r="A53" t="s">
        <v>897</v>
      </c>
      <c r="B53" t="s">
        <v>833</v>
      </c>
      <c r="C53" t="s">
        <v>7</v>
      </c>
      <c r="D53">
        <v>800</v>
      </c>
      <c r="E53" t="s">
        <v>2</v>
      </c>
      <c r="F53" s="32">
        <v>42806</v>
      </c>
      <c r="G53" s="33">
        <v>727</v>
      </c>
      <c r="H53" s="33">
        <v>10400</v>
      </c>
      <c r="I53" s="33">
        <f t="shared" si="0"/>
        <v>11127</v>
      </c>
      <c r="J53" s="33">
        <v>5395</v>
      </c>
      <c r="K53" s="32">
        <v>42715</v>
      </c>
      <c r="L53" s="33">
        <f t="shared" si="1"/>
        <v>5732</v>
      </c>
    </row>
    <row r="54" spans="1:12" x14ac:dyDescent="0.2">
      <c r="A54" t="s">
        <v>898</v>
      </c>
      <c r="B54" t="s">
        <v>839</v>
      </c>
      <c r="C54" t="s">
        <v>13</v>
      </c>
      <c r="D54">
        <v>1031</v>
      </c>
      <c r="E54" t="s">
        <v>3</v>
      </c>
      <c r="F54" s="32">
        <v>42772</v>
      </c>
      <c r="G54" s="33">
        <v>651</v>
      </c>
      <c r="H54" s="33">
        <v>10310</v>
      </c>
      <c r="I54" s="33">
        <f t="shared" si="0"/>
        <v>10961</v>
      </c>
      <c r="J54" s="33">
        <v>6788</v>
      </c>
      <c r="K54" s="32">
        <v>42684</v>
      </c>
      <c r="L54" s="33">
        <f t="shared" si="1"/>
        <v>4173</v>
      </c>
    </row>
    <row r="55" spans="1:12" x14ac:dyDescent="0.2">
      <c r="A55" t="s">
        <v>899</v>
      </c>
      <c r="B55" t="s">
        <v>858</v>
      </c>
      <c r="C55" t="s">
        <v>15</v>
      </c>
      <c r="D55">
        <v>932</v>
      </c>
      <c r="E55" t="s">
        <v>1</v>
      </c>
      <c r="F55" s="32">
        <v>42788</v>
      </c>
      <c r="G55" s="33">
        <v>941</v>
      </c>
      <c r="H55" s="33">
        <v>12116</v>
      </c>
      <c r="I55" s="33">
        <f t="shared" si="0"/>
        <v>13057</v>
      </c>
      <c r="J55" s="33">
        <v>7038</v>
      </c>
      <c r="K55" s="32">
        <v>42716</v>
      </c>
      <c r="L55" s="33">
        <f t="shared" si="1"/>
        <v>6019</v>
      </c>
    </row>
    <row r="56" spans="1:12" x14ac:dyDescent="0.2">
      <c r="A56" t="s">
        <v>900</v>
      </c>
      <c r="B56" t="s">
        <v>839</v>
      </c>
      <c r="C56" t="s">
        <v>13</v>
      </c>
      <c r="D56">
        <v>724</v>
      </c>
      <c r="E56" t="s">
        <v>1</v>
      </c>
      <c r="F56" s="32">
        <v>42763</v>
      </c>
      <c r="G56" s="33">
        <v>739</v>
      </c>
      <c r="H56" s="33">
        <v>10136</v>
      </c>
      <c r="I56" s="33">
        <f t="shared" si="0"/>
        <v>10875</v>
      </c>
      <c r="J56" s="33">
        <v>5527</v>
      </c>
      <c r="K56" s="32">
        <v>42707</v>
      </c>
      <c r="L56" s="33">
        <f t="shared" si="1"/>
        <v>5348</v>
      </c>
    </row>
    <row r="57" spans="1:12" x14ac:dyDescent="0.2">
      <c r="A57" t="s">
        <v>901</v>
      </c>
      <c r="B57" t="s">
        <v>844</v>
      </c>
      <c r="C57" t="s">
        <v>4</v>
      </c>
      <c r="D57">
        <v>1591</v>
      </c>
      <c r="E57" t="s">
        <v>2</v>
      </c>
      <c r="F57" s="32">
        <v>42770</v>
      </c>
      <c r="G57" s="33">
        <v>752</v>
      </c>
      <c r="H57" s="33">
        <v>23865</v>
      </c>
      <c r="I57" s="33">
        <f t="shared" si="0"/>
        <v>24617</v>
      </c>
      <c r="J57" s="33">
        <v>20956</v>
      </c>
      <c r="K57" s="32">
        <v>42682</v>
      </c>
      <c r="L57" s="33">
        <f t="shared" si="1"/>
        <v>3661</v>
      </c>
    </row>
    <row r="58" spans="1:12" x14ac:dyDescent="0.2">
      <c r="A58" t="s">
        <v>902</v>
      </c>
      <c r="B58" t="s">
        <v>851</v>
      </c>
      <c r="C58" t="s">
        <v>852</v>
      </c>
      <c r="D58">
        <v>338</v>
      </c>
      <c r="E58" t="s">
        <v>2</v>
      </c>
      <c r="F58" s="32">
        <v>42912</v>
      </c>
      <c r="G58" s="33">
        <v>683</v>
      </c>
      <c r="H58" s="33">
        <v>4732</v>
      </c>
      <c r="I58" s="33">
        <f t="shared" si="0"/>
        <v>5415</v>
      </c>
      <c r="J58" s="33">
        <v>2784</v>
      </c>
      <c r="K58" s="32">
        <v>42907</v>
      </c>
      <c r="L58" s="33">
        <f t="shared" si="1"/>
        <v>2631</v>
      </c>
    </row>
    <row r="59" spans="1:12" x14ac:dyDescent="0.2">
      <c r="A59" t="s">
        <v>903</v>
      </c>
      <c r="B59" t="s">
        <v>835</v>
      </c>
      <c r="C59" t="s">
        <v>836</v>
      </c>
      <c r="D59">
        <v>1871</v>
      </c>
      <c r="E59" t="s">
        <v>3</v>
      </c>
      <c r="F59" s="32">
        <v>42753</v>
      </c>
      <c r="G59" s="33">
        <v>830</v>
      </c>
      <c r="H59" s="33">
        <v>18710</v>
      </c>
      <c r="I59" s="33">
        <f t="shared" si="0"/>
        <v>19540</v>
      </c>
      <c r="J59" s="33">
        <v>7330</v>
      </c>
      <c r="K59" s="32">
        <v>42664</v>
      </c>
      <c r="L59" s="33">
        <f t="shared" si="1"/>
        <v>12210</v>
      </c>
    </row>
    <row r="60" spans="1:12" x14ac:dyDescent="0.2">
      <c r="A60" t="s">
        <v>904</v>
      </c>
      <c r="B60" t="s">
        <v>865</v>
      </c>
      <c r="C60" t="s">
        <v>7</v>
      </c>
      <c r="D60">
        <v>503</v>
      </c>
      <c r="E60" t="s">
        <v>2</v>
      </c>
      <c r="F60" s="32">
        <v>42942</v>
      </c>
      <c r="G60" s="33">
        <v>948</v>
      </c>
      <c r="H60" s="33">
        <v>5533</v>
      </c>
      <c r="I60" s="33">
        <f t="shared" si="0"/>
        <v>6481</v>
      </c>
      <c r="J60" s="33">
        <v>2636</v>
      </c>
      <c r="K60" s="32">
        <v>42853</v>
      </c>
      <c r="L60" s="33">
        <f t="shared" si="1"/>
        <v>3845</v>
      </c>
    </row>
    <row r="61" spans="1:12" x14ac:dyDescent="0.2">
      <c r="A61" t="s">
        <v>905</v>
      </c>
      <c r="B61" t="s">
        <v>841</v>
      </c>
      <c r="C61" t="s">
        <v>14</v>
      </c>
      <c r="D61">
        <v>874</v>
      </c>
      <c r="E61" t="s">
        <v>1</v>
      </c>
      <c r="F61" s="32">
        <v>42885</v>
      </c>
      <c r="G61" s="33">
        <v>988</v>
      </c>
      <c r="H61" s="33">
        <v>13110</v>
      </c>
      <c r="I61" s="33">
        <f t="shared" si="0"/>
        <v>14098</v>
      </c>
      <c r="J61" s="33">
        <v>9708</v>
      </c>
      <c r="K61" s="32">
        <v>42830</v>
      </c>
      <c r="L61" s="33">
        <f t="shared" si="1"/>
        <v>4390</v>
      </c>
    </row>
    <row r="62" spans="1:12" x14ac:dyDescent="0.2">
      <c r="A62" t="s">
        <v>906</v>
      </c>
      <c r="B62" t="s">
        <v>839</v>
      </c>
      <c r="C62" t="s">
        <v>13</v>
      </c>
      <c r="D62">
        <v>390</v>
      </c>
      <c r="E62" t="s">
        <v>1</v>
      </c>
      <c r="F62" s="32">
        <v>42837</v>
      </c>
      <c r="G62" s="33">
        <v>762</v>
      </c>
      <c r="H62" s="33">
        <v>5850</v>
      </c>
      <c r="I62" s="33">
        <f t="shared" si="0"/>
        <v>6612</v>
      </c>
      <c r="J62" s="33">
        <v>4382</v>
      </c>
      <c r="K62" s="32">
        <v>42835</v>
      </c>
      <c r="L62" s="33">
        <f t="shared" si="1"/>
        <v>2230</v>
      </c>
    </row>
    <row r="63" spans="1:12" x14ac:dyDescent="0.2">
      <c r="A63" t="s">
        <v>907</v>
      </c>
      <c r="B63" t="s">
        <v>833</v>
      </c>
      <c r="C63" t="s">
        <v>7</v>
      </c>
      <c r="D63">
        <v>1518</v>
      </c>
      <c r="E63" t="s">
        <v>1</v>
      </c>
      <c r="F63" s="32">
        <v>42886</v>
      </c>
      <c r="G63" s="33">
        <v>971</v>
      </c>
      <c r="H63" s="33">
        <v>21252</v>
      </c>
      <c r="I63" s="33">
        <f t="shared" si="0"/>
        <v>22223</v>
      </c>
      <c r="J63" s="33">
        <v>16971</v>
      </c>
      <c r="K63" s="32">
        <v>42868</v>
      </c>
      <c r="L63" s="33">
        <f t="shared" si="1"/>
        <v>5252</v>
      </c>
    </row>
    <row r="64" spans="1:12" x14ac:dyDescent="0.2">
      <c r="A64" t="s">
        <v>908</v>
      </c>
      <c r="B64" t="s">
        <v>839</v>
      </c>
      <c r="C64" t="s">
        <v>13</v>
      </c>
      <c r="D64">
        <v>1963</v>
      </c>
      <c r="E64" t="s">
        <v>3</v>
      </c>
      <c r="F64" s="32">
        <v>42813</v>
      </c>
      <c r="G64" s="33">
        <v>895</v>
      </c>
      <c r="H64" s="33">
        <v>23556</v>
      </c>
      <c r="I64" s="33">
        <f t="shared" si="0"/>
        <v>24451</v>
      </c>
      <c r="J64" s="33">
        <v>14251</v>
      </c>
      <c r="K64" s="32">
        <v>42758</v>
      </c>
      <c r="L64" s="33">
        <f t="shared" si="1"/>
        <v>10200</v>
      </c>
    </row>
    <row r="65" spans="1:12" x14ac:dyDescent="0.2">
      <c r="A65" t="s">
        <v>909</v>
      </c>
      <c r="B65" t="s">
        <v>877</v>
      </c>
      <c r="C65" t="s">
        <v>878</v>
      </c>
      <c r="D65">
        <v>763</v>
      </c>
      <c r="E65" t="s">
        <v>3</v>
      </c>
      <c r="F65" s="32">
        <v>42760</v>
      </c>
      <c r="G65" s="33">
        <v>531</v>
      </c>
      <c r="H65" s="33">
        <v>10682</v>
      </c>
      <c r="I65" s="33">
        <f t="shared" si="0"/>
        <v>11213</v>
      </c>
      <c r="J65" s="33">
        <v>7254</v>
      </c>
      <c r="K65" s="32">
        <v>42752</v>
      </c>
      <c r="L65" s="33">
        <f t="shared" si="1"/>
        <v>3959</v>
      </c>
    </row>
    <row r="66" spans="1:12" x14ac:dyDescent="0.2">
      <c r="A66" t="s">
        <v>910</v>
      </c>
      <c r="B66" t="s">
        <v>877</v>
      </c>
      <c r="C66" t="s">
        <v>878</v>
      </c>
      <c r="D66">
        <v>844</v>
      </c>
      <c r="E66" t="s">
        <v>2</v>
      </c>
      <c r="F66" s="32">
        <v>42772</v>
      </c>
      <c r="G66" s="33">
        <v>727</v>
      </c>
      <c r="H66" s="33">
        <v>10972</v>
      </c>
      <c r="I66" s="33">
        <f t="shared" si="0"/>
        <v>11699</v>
      </c>
      <c r="J66" s="33">
        <v>10257</v>
      </c>
      <c r="K66" s="32">
        <v>42695</v>
      </c>
      <c r="L66" s="33">
        <f t="shared" si="1"/>
        <v>1442</v>
      </c>
    </row>
    <row r="67" spans="1:12" x14ac:dyDescent="0.2">
      <c r="A67" t="s">
        <v>911</v>
      </c>
      <c r="B67" t="s">
        <v>854</v>
      </c>
      <c r="C67" t="s">
        <v>9</v>
      </c>
      <c r="D67">
        <v>1953</v>
      </c>
      <c r="E67" t="s">
        <v>2</v>
      </c>
      <c r="F67" s="32">
        <v>42972</v>
      </c>
      <c r="G67" s="33">
        <v>709</v>
      </c>
      <c r="H67" s="33">
        <v>25389</v>
      </c>
      <c r="I67" s="33">
        <f t="shared" ref="I67:I130" si="2">G67+H67</f>
        <v>26098</v>
      </c>
      <c r="J67" s="33">
        <v>19714</v>
      </c>
      <c r="K67" s="32">
        <v>42928</v>
      </c>
      <c r="L67" s="33">
        <f t="shared" ref="L67:L130" si="3">I67-J67</f>
        <v>6384</v>
      </c>
    </row>
    <row r="68" spans="1:12" x14ac:dyDescent="0.2">
      <c r="A68" t="s">
        <v>912</v>
      </c>
      <c r="B68" t="s">
        <v>858</v>
      </c>
      <c r="C68" t="s">
        <v>15</v>
      </c>
      <c r="D68">
        <v>530</v>
      </c>
      <c r="E68" t="s">
        <v>1</v>
      </c>
      <c r="F68" s="32">
        <v>42761</v>
      </c>
      <c r="G68" s="33">
        <v>622</v>
      </c>
      <c r="H68" s="33">
        <v>7420</v>
      </c>
      <c r="I68" s="33">
        <f t="shared" si="2"/>
        <v>8042</v>
      </c>
      <c r="J68" s="33">
        <v>3513</v>
      </c>
      <c r="K68" s="32">
        <v>42753</v>
      </c>
      <c r="L68" s="33">
        <f t="shared" si="3"/>
        <v>4529</v>
      </c>
    </row>
    <row r="69" spans="1:12" x14ac:dyDescent="0.2">
      <c r="A69" t="s">
        <v>913</v>
      </c>
      <c r="B69" t="s">
        <v>865</v>
      </c>
      <c r="C69" t="s">
        <v>7</v>
      </c>
      <c r="D69">
        <v>842</v>
      </c>
      <c r="E69" t="s">
        <v>3</v>
      </c>
      <c r="F69" s="32">
        <v>42935</v>
      </c>
      <c r="G69" s="33">
        <v>1031</v>
      </c>
      <c r="H69" s="33">
        <v>9262</v>
      </c>
      <c r="I69" s="33">
        <f t="shared" si="2"/>
        <v>10293</v>
      </c>
      <c r="J69" s="33">
        <v>7652</v>
      </c>
      <c r="K69" s="32">
        <v>42923</v>
      </c>
      <c r="L69" s="33">
        <f t="shared" si="3"/>
        <v>2641</v>
      </c>
    </row>
    <row r="70" spans="1:12" x14ac:dyDescent="0.2">
      <c r="A70" t="s">
        <v>914</v>
      </c>
      <c r="B70" t="s">
        <v>851</v>
      </c>
      <c r="C70" t="s">
        <v>852</v>
      </c>
      <c r="D70">
        <v>1946</v>
      </c>
      <c r="E70" t="s">
        <v>3</v>
      </c>
      <c r="F70" s="32">
        <v>42942</v>
      </c>
      <c r="G70" s="33">
        <v>700</v>
      </c>
      <c r="H70" s="33">
        <v>25298</v>
      </c>
      <c r="I70" s="33">
        <f t="shared" si="2"/>
        <v>25998</v>
      </c>
      <c r="J70" s="33">
        <v>20655</v>
      </c>
      <c r="K70" s="32">
        <v>42931</v>
      </c>
      <c r="L70" s="33">
        <f t="shared" si="3"/>
        <v>5343</v>
      </c>
    </row>
    <row r="71" spans="1:12" x14ac:dyDescent="0.2">
      <c r="A71" t="s">
        <v>915</v>
      </c>
      <c r="B71" t="s">
        <v>839</v>
      </c>
      <c r="C71" t="s">
        <v>13</v>
      </c>
      <c r="D71">
        <v>871</v>
      </c>
      <c r="E71" t="s">
        <v>3</v>
      </c>
      <c r="F71" s="32">
        <v>42874</v>
      </c>
      <c r="G71" s="33">
        <v>787</v>
      </c>
      <c r="H71" s="33">
        <v>11323</v>
      </c>
      <c r="I71" s="33">
        <f t="shared" si="2"/>
        <v>12110</v>
      </c>
      <c r="J71" s="33">
        <v>10456</v>
      </c>
      <c r="K71" s="32">
        <v>42863</v>
      </c>
      <c r="L71" s="33">
        <f t="shared" si="3"/>
        <v>1654</v>
      </c>
    </row>
    <row r="72" spans="1:12" x14ac:dyDescent="0.2">
      <c r="A72" t="s">
        <v>916</v>
      </c>
      <c r="B72" t="s">
        <v>841</v>
      </c>
      <c r="C72" t="s">
        <v>14</v>
      </c>
      <c r="D72">
        <v>552</v>
      </c>
      <c r="E72" t="s">
        <v>2</v>
      </c>
      <c r="F72" s="32">
        <v>42898</v>
      </c>
      <c r="G72" s="33">
        <v>663</v>
      </c>
      <c r="H72" s="33">
        <v>8280</v>
      </c>
      <c r="I72" s="33">
        <f t="shared" si="2"/>
        <v>8943</v>
      </c>
      <c r="J72" s="33">
        <v>6608</v>
      </c>
      <c r="K72" s="32">
        <v>42806</v>
      </c>
      <c r="L72" s="33">
        <f t="shared" si="3"/>
        <v>2335</v>
      </c>
    </row>
    <row r="73" spans="1:12" x14ac:dyDescent="0.2">
      <c r="A73" t="s">
        <v>917</v>
      </c>
      <c r="B73" t="s">
        <v>856</v>
      </c>
      <c r="C73" t="s">
        <v>15</v>
      </c>
      <c r="D73">
        <v>1742</v>
      </c>
      <c r="E73" t="s">
        <v>2</v>
      </c>
      <c r="F73" s="32">
        <v>42873</v>
      </c>
      <c r="G73" s="33">
        <v>742</v>
      </c>
      <c r="H73" s="33">
        <v>22646</v>
      </c>
      <c r="I73" s="33">
        <f t="shared" si="2"/>
        <v>23388</v>
      </c>
      <c r="J73" s="33">
        <v>8739</v>
      </c>
      <c r="K73" s="32">
        <v>42864</v>
      </c>
      <c r="L73" s="33">
        <f t="shared" si="3"/>
        <v>14649</v>
      </c>
    </row>
    <row r="74" spans="1:12" x14ac:dyDescent="0.2">
      <c r="A74" t="s">
        <v>918</v>
      </c>
      <c r="B74" t="s">
        <v>844</v>
      </c>
      <c r="C74" t="s">
        <v>4</v>
      </c>
      <c r="D74">
        <v>1257</v>
      </c>
      <c r="E74" t="s">
        <v>3</v>
      </c>
      <c r="F74" s="32">
        <v>42885</v>
      </c>
      <c r="G74" s="33">
        <v>704</v>
      </c>
      <c r="H74" s="33">
        <v>18855</v>
      </c>
      <c r="I74" s="33">
        <f t="shared" si="2"/>
        <v>19559</v>
      </c>
      <c r="J74" s="33">
        <v>17033</v>
      </c>
      <c r="K74" s="32">
        <v>42856</v>
      </c>
      <c r="L74" s="33">
        <f t="shared" si="3"/>
        <v>2526</v>
      </c>
    </row>
    <row r="75" spans="1:12" x14ac:dyDescent="0.2">
      <c r="A75" t="s">
        <v>919</v>
      </c>
      <c r="B75" t="s">
        <v>841</v>
      </c>
      <c r="C75" t="s">
        <v>14</v>
      </c>
      <c r="D75">
        <v>1693</v>
      </c>
      <c r="E75" t="s">
        <v>3</v>
      </c>
      <c r="F75" s="32">
        <v>42957</v>
      </c>
      <c r="G75" s="33">
        <v>979</v>
      </c>
      <c r="H75" s="33">
        <v>22009</v>
      </c>
      <c r="I75" s="33">
        <f t="shared" si="2"/>
        <v>22988</v>
      </c>
      <c r="J75" s="33">
        <v>16482</v>
      </c>
      <c r="K75" s="32">
        <v>42875</v>
      </c>
      <c r="L75" s="33">
        <f t="shared" si="3"/>
        <v>6506</v>
      </c>
    </row>
    <row r="76" spans="1:12" x14ac:dyDescent="0.2">
      <c r="A76" t="s">
        <v>920</v>
      </c>
      <c r="B76" t="s">
        <v>831</v>
      </c>
      <c r="C76" t="s">
        <v>4</v>
      </c>
      <c r="D76">
        <v>492</v>
      </c>
      <c r="E76" t="s">
        <v>3</v>
      </c>
      <c r="F76" s="32">
        <v>42892</v>
      </c>
      <c r="G76" s="33">
        <v>534</v>
      </c>
      <c r="H76" s="33">
        <v>5904</v>
      </c>
      <c r="I76" s="33">
        <f t="shared" si="2"/>
        <v>6438</v>
      </c>
      <c r="J76" s="33">
        <v>5433</v>
      </c>
      <c r="K76" s="32">
        <v>42843</v>
      </c>
      <c r="L76" s="33">
        <f t="shared" si="3"/>
        <v>1005</v>
      </c>
    </row>
    <row r="77" spans="1:12" x14ac:dyDescent="0.2">
      <c r="A77" t="s">
        <v>921</v>
      </c>
      <c r="B77" t="s">
        <v>865</v>
      </c>
      <c r="C77" t="s">
        <v>7</v>
      </c>
      <c r="D77">
        <v>839</v>
      </c>
      <c r="E77" t="s">
        <v>3</v>
      </c>
      <c r="F77" s="32">
        <v>42738</v>
      </c>
      <c r="G77" s="33">
        <v>636</v>
      </c>
      <c r="H77" s="33">
        <v>10068</v>
      </c>
      <c r="I77" s="33">
        <f t="shared" si="2"/>
        <v>10704</v>
      </c>
      <c r="J77" s="33">
        <v>6204</v>
      </c>
      <c r="K77" s="32">
        <v>42710</v>
      </c>
      <c r="L77" s="33">
        <f t="shared" si="3"/>
        <v>4500</v>
      </c>
    </row>
    <row r="78" spans="1:12" x14ac:dyDescent="0.2">
      <c r="A78" t="s">
        <v>922</v>
      </c>
      <c r="B78" t="s">
        <v>835</v>
      </c>
      <c r="C78" t="s">
        <v>836</v>
      </c>
      <c r="D78">
        <v>658</v>
      </c>
      <c r="E78" t="s">
        <v>1</v>
      </c>
      <c r="F78" s="32">
        <v>42865</v>
      </c>
      <c r="G78" s="33">
        <v>1086</v>
      </c>
      <c r="H78" s="33">
        <v>9870</v>
      </c>
      <c r="I78" s="33">
        <f t="shared" si="2"/>
        <v>10956</v>
      </c>
      <c r="J78" s="33">
        <v>10711</v>
      </c>
      <c r="K78" s="32">
        <v>42784</v>
      </c>
      <c r="L78" s="33">
        <f t="shared" si="3"/>
        <v>245</v>
      </c>
    </row>
    <row r="79" spans="1:12" x14ac:dyDescent="0.2">
      <c r="A79" t="s">
        <v>923</v>
      </c>
      <c r="B79" t="s">
        <v>835</v>
      </c>
      <c r="C79" t="s">
        <v>836</v>
      </c>
      <c r="D79">
        <v>1153</v>
      </c>
      <c r="E79" t="s">
        <v>2</v>
      </c>
      <c r="F79" s="32">
        <v>42861</v>
      </c>
      <c r="G79" s="33">
        <v>844</v>
      </c>
      <c r="H79" s="33">
        <v>16142</v>
      </c>
      <c r="I79" s="33">
        <f t="shared" si="2"/>
        <v>16986</v>
      </c>
      <c r="J79" s="33">
        <v>10786</v>
      </c>
      <c r="K79" s="32">
        <v>42845</v>
      </c>
      <c r="L79" s="33">
        <f t="shared" si="3"/>
        <v>6200</v>
      </c>
    </row>
    <row r="80" spans="1:12" x14ac:dyDescent="0.2">
      <c r="A80" t="s">
        <v>924</v>
      </c>
      <c r="B80" t="s">
        <v>847</v>
      </c>
      <c r="C80" t="s">
        <v>11</v>
      </c>
      <c r="D80">
        <v>1223</v>
      </c>
      <c r="E80" t="s">
        <v>1</v>
      </c>
      <c r="F80" s="32">
        <v>42751</v>
      </c>
      <c r="G80" s="33">
        <v>511</v>
      </c>
      <c r="H80" s="33">
        <v>18345</v>
      </c>
      <c r="I80" s="33">
        <f t="shared" si="2"/>
        <v>18856</v>
      </c>
      <c r="J80" s="33">
        <v>6559</v>
      </c>
      <c r="K80" s="32">
        <v>42699</v>
      </c>
      <c r="L80" s="33">
        <f t="shared" si="3"/>
        <v>12297</v>
      </c>
    </row>
    <row r="81" spans="1:12" x14ac:dyDescent="0.2">
      <c r="A81" t="s">
        <v>925</v>
      </c>
      <c r="B81" t="s">
        <v>844</v>
      </c>
      <c r="C81" t="s">
        <v>4</v>
      </c>
      <c r="D81">
        <v>576</v>
      </c>
      <c r="E81" t="s">
        <v>1</v>
      </c>
      <c r="F81" s="32">
        <v>42948</v>
      </c>
      <c r="G81" s="33">
        <v>994</v>
      </c>
      <c r="H81" s="33">
        <v>6912</v>
      </c>
      <c r="I81" s="33">
        <f t="shared" si="2"/>
        <v>7906</v>
      </c>
      <c r="J81" s="33">
        <v>5190</v>
      </c>
      <c r="K81" s="32">
        <v>42878</v>
      </c>
      <c r="L81" s="33">
        <f t="shared" si="3"/>
        <v>2716</v>
      </c>
    </row>
    <row r="82" spans="1:12" x14ac:dyDescent="0.2">
      <c r="A82" t="s">
        <v>926</v>
      </c>
      <c r="B82" t="s">
        <v>835</v>
      </c>
      <c r="C82" t="s">
        <v>836</v>
      </c>
      <c r="D82">
        <v>527</v>
      </c>
      <c r="E82" t="s">
        <v>2</v>
      </c>
      <c r="F82" s="32">
        <v>42862</v>
      </c>
      <c r="G82" s="33">
        <v>1068</v>
      </c>
      <c r="H82" s="33">
        <v>5270</v>
      </c>
      <c r="I82" s="33">
        <f t="shared" si="2"/>
        <v>6338</v>
      </c>
      <c r="J82" s="33">
        <v>4217</v>
      </c>
      <c r="K82" s="32">
        <v>42830</v>
      </c>
      <c r="L82" s="33">
        <f t="shared" si="3"/>
        <v>2121</v>
      </c>
    </row>
    <row r="83" spans="1:12" x14ac:dyDescent="0.2">
      <c r="A83" t="s">
        <v>927</v>
      </c>
      <c r="B83" t="s">
        <v>835</v>
      </c>
      <c r="C83" t="s">
        <v>836</v>
      </c>
      <c r="D83">
        <v>1764</v>
      </c>
      <c r="E83" t="s">
        <v>3</v>
      </c>
      <c r="F83" s="32">
        <v>42894</v>
      </c>
      <c r="G83" s="33">
        <v>855</v>
      </c>
      <c r="H83" s="33">
        <v>26460</v>
      </c>
      <c r="I83" s="33">
        <f t="shared" si="2"/>
        <v>27315</v>
      </c>
      <c r="J83" s="33">
        <v>17702</v>
      </c>
      <c r="K83" s="32">
        <v>42858</v>
      </c>
      <c r="L83" s="33">
        <f t="shared" si="3"/>
        <v>9613</v>
      </c>
    </row>
    <row r="84" spans="1:12" x14ac:dyDescent="0.2">
      <c r="A84" t="s">
        <v>928</v>
      </c>
      <c r="B84" t="s">
        <v>856</v>
      </c>
      <c r="C84" t="s">
        <v>15</v>
      </c>
      <c r="D84">
        <v>1188</v>
      </c>
      <c r="E84" t="s">
        <v>3</v>
      </c>
      <c r="F84" s="32">
        <v>42879</v>
      </c>
      <c r="G84" s="33">
        <v>1012</v>
      </c>
      <c r="H84" s="33">
        <v>11880</v>
      </c>
      <c r="I84" s="33">
        <f t="shared" si="2"/>
        <v>12892</v>
      </c>
      <c r="J84" s="33">
        <v>6802</v>
      </c>
      <c r="K84" s="32">
        <v>42833</v>
      </c>
      <c r="L84" s="33">
        <f t="shared" si="3"/>
        <v>6090</v>
      </c>
    </row>
    <row r="85" spans="1:12" x14ac:dyDescent="0.2">
      <c r="A85" t="s">
        <v>929</v>
      </c>
      <c r="B85" t="s">
        <v>839</v>
      </c>
      <c r="C85" t="s">
        <v>13</v>
      </c>
      <c r="D85">
        <v>458</v>
      </c>
      <c r="E85" t="s">
        <v>2</v>
      </c>
      <c r="F85" s="32">
        <v>42913</v>
      </c>
      <c r="G85" s="33">
        <v>593</v>
      </c>
      <c r="H85" s="33">
        <v>5954</v>
      </c>
      <c r="I85" s="33">
        <f t="shared" si="2"/>
        <v>6547</v>
      </c>
      <c r="J85" s="33">
        <v>5501</v>
      </c>
      <c r="K85" s="32">
        <v>42863</v>
      </c>
      <c r="L85" s="33">
        <f t="shared" si="3"/>
        <v>1046</v>
      </c>
    </row>
    <row r="86" spans="1:12" x14ac:dyDescent="0.2">
      <c r="A86" t="s">
        <v>930</v>
      </c>
      <c r="B86" t="s">
        <v>865</v>
      </c>
      <c r="C86" t="s">
        <v>7</v>
      </c>
      <c r="D86">
        <v>1105</v>
      </c>
      <c r="E86" t="s">
        <v>2</v>
      </c>
      <c r="F86" s="32">
        <v>42772</v>
      </c>
      <c r="G86" s="33">
        <v>650</v>
      </c>
      <c r="H86" s="33">
        <v>12155</v>
      </c>
      <c r="I86" s="33">
        <f t="shared" si="2"/>
        <v>12805</v>
      </c>
      <c r="J86" s="33">
        <v>11021</v>
      </c>
      <c r="K86" s="32">
        <v>42709</v>
      </c>
      <c r="L86" s="33">
        <f t="shared" si="3"/>
        <v>1784</v>
      </c>
    </row>
    <row r="87" spans="1:12" x14ac:dyDescent="0.2">
      <c r="A87" t="s">
        <v>931</v>
      </c>
      <c r="B87" t="s">
        <v>839</v>
      </c>
      <c r="C87" t="s">
        <v>13</v>
      </c>
      <c r="D87">
        <v>1741</v>
      </c>
      <c r="E87" t="s">
        <v>3</v>
      </c>
      <c r="F87" s="32">
        <v>42885</v>
      </c>
      <c r="G87" s="33">
        <v>724</v>
      </c>
      <c r="H87" s="33">
        <v>22633</v>
      </c>
      <c r="I87" s="33">
        <f t="shared" si="2"/>
        <v>23357</v>
      </c>
      <c r="J87" s="33">
        <v>18007</v>
      </c>
      <c r="K87" s="32">
        <v>42804</v>
      </c>
      <c r="L87" s="33">
        <f t="shared" si="3"/>
        <v>5350</v>
      </c>
    </row>
    <row r="88" spans="1:12" x14ac:dyDescent="0.2">
      <c r="A88" t="s">
        <v>932</v>
      </c>
      <c r="B88" t="s">
        <v>865</v>
      </c>
      <c r="C88" t="s">
        <v>7</v>
      </c>
      <c r="D88">
        <v>637</v>
      </c>
      <c r="E88" t="s">
        <v>3</v>
      </c>
      <c r="F88" s="32">
        <v>42798</v>
      </c>
      <c r="G88" s="33">
        <v>544</v>
      </c>
      <c r="H88" s="33">
        <v>8918</v>
      </c>
      <c r="I88" s="33">
        <f t="shared" si="2"/>
        <v>9462</v>
      </c>
      <c r="J88" s="33">
        <v>7119</v>
      </c>
      <c r="K88" s="32">
        <v>42765</v>
      </c>
      <c r="L88" s="33">
        <f t="shared" si="3"/>
        <v>2343</v>
      </c>
    </row>
    <row r="89" spans="1:12" x14ac:dyDescent="0.2">
      <c r="A89" t="s">
        <v>933</v>
      </c>
      <c r="B89" t="s">
        <v>877</v>
      </c>
      <c r="C89" t="s">
        <v>878</v>
      </c>
      <c r="D89">
        <v>1716</v>
      </c>
      <c r="E89" t="s">
        <v>2</v>
      </c>
      <c r="F89" s="32">
        <v>42832</v>
      </c>
      <c r="G89" s="33">
        <v>801</v>
      </c>
      <c r="H89" s="33">
        <v>18876</v>
      </c>
      <c r="I89" s="33">
        <f t="shared" si="2"/>
        <v>19677</v>
      </c>
      <c r="J89" s="33">
        <v>11069</v>
      </c>
      <c r="K89" s="32">
        <v>42806</v>
      </c>
      <c r="L89" s="33">
        <f t="shared" si="3"/>
        <v>8608</v>
      </c>
    </row>
    <row r="90" spans="1:12" x14ac:dyDescent="0.2">
      <c r="A90" t="s">
        <v>934</v>
      </c>
      <c r="B90" t="s">
        <v>877</v>
      </c>
      <c r="C90" t="s">
        <v>878</v>
      </c>
      <c r="D90">
        <v>331</v>
      </c>
      <c r="E90" t="s">
        <v>1</v>
      </c>
      <c r="F90" s="32">
        <v>42847</v>
      </c>
      <c r="G90" s="33">
        <v>946</v>
      </c>
      <c r="H90" s="33">
        <v>3310</v>
      </c>
      <c r="I90" s="33">
        <f t="shared" si="2"/>
        <v>4256</v>
      </c>
      <c r="J90" s="33">
        <v>3790</v>
      </c>
      <c r="K90" s="32">
        <v>42828</v>
      </c>
      <c r="L90" s="33">
        <f t="shared" si="3"/>
        <v>466</v>
      </c>
    </row>
    <row r="91" spans="1:12" x14ac:dyDescent="0.2">
      <c r="A91" t="s">
        <v>935</v>
      </c>
      <c r="B91" t="s">
        <v>858</v>
      </c>
      <c r="C91" t="s">
        <v>15</v>
      </c>
      <c r="D91">
        <v>725</v>
      </c>
      <c r="E91" t="s">
        <v>1</v>
      </c>
      <c r="F91" s="32">
        <v>42895</v>
      </c>
      <c r="G91" s="33">
        <v>673</v>
      </c>
      <c r="H91" s="33">
        <v>7975</v>
      </c>
      <c r="I91" s="33">
        <f t="shared" si="2"/>
        <v>8648</v>
      </c>
      <c r="J91" s="33">
        <v>5059</v>
      </c>
      <c r="K91" s="32">
        <v>42820</v>
      </c>
      <c r="L91" s="33">
        <f t="shared" si="3"/>
        <v>3589</v>
      </c>
    </row>
    <row r="92" spans="1:12" x14ac:dyDescent="0.2">
      <c r="A92" t="s">
        <v>936</v>
      </c>
      <c r="B92" t="s">
        <v>831</v>
      </c>
      <c r="C92" t="s">
        <v>4</v>
      </c>
      <c r="D92">
        <v>640</v>
      </c>
      <c r="E92" t="s">
        <v>1</v>
      </c>
      <c r="F92" s="32">
        <v>42945</v>
      </c>
      <c r="G92" s="33">
        <v>1045</v>
      </c>
      <c r="H92" s="33">
        <v>7680</v>
      </c>
      <c r="I92" s="33">
        <f t="shared" si="2"/>
        <v>8725</v>
      </c>
      <c r="J92" s="33">
        <v>7268</v>
      </c>
      <c r="K92" s="32">
        <v>42869</v>
      </c>
      <c r="L92" s="33">
        <f t="shared" si="3"/>
        <v>1457</v>
      </c>
    </row>
    <row r="93" spans="1:12" x14ac:dyDescent="0.2">
      <c r="A93" t="s">
        <v>937</v>
      </c>
      <c r="B93" t="s">
        <v>858</v>
      </c>
      <c r="C93" t="s">
        <v>15</v>
      </c>
      <c r="D93">
        <v>1324</v>
      </c>
      <c r="E93" t="s">
        <v>2</v>
      </c>
      <c r="F93" s="32">
        <v>42903</v>
      </c>
      <c r="G93" s="33">
        <v>506</v>
      </c>
      <c r="H93" s="33">
        <v>18536</v>
      </c>
      <c r="I93" s="33">
        <f t="shared" si="2"/>
        <v>19042</v>
      </c>
      <c r="J93" s="33">
        <v>17209</v>
      </c>
      <c r="K93" s="32">
        <v>42825</v>
      </c>
      <c r="L93" s="33">
        <f t="shared" si="3"/>
        <v>1833</v>
      </c>
    </row>
    <row r="94" spans="1:12" x14ac:dyDescent="0.2">
      <c r="A94" t="s">
        <v>938</v>
      </c>
      <c r="B94" t="s">
        <v>847</v>
      </c>
      <c r="C94" t="s">
        <v>11</v>
      </c>
      <c r="D94">
        <v>1150</v>
      </c>
      <c r="E94" t="s">
        <v>3</v>
      </c>
      <c r="F94" s="32">
        <v>42954</v>
      </c>
      <c r="G94" s="33">
        <v>866</v>
      </c>
      <c r="H94" s="33">
        <v>17250</v>
      </c>
      <c r="I94" s="33">
        <f t="shared" si="2"/>
        <v>18116</v>
      </c>
      <c r="J94" s="33">
        <v>16388</v>
      </c>
      <c r="K94" s="32">
        <v>42872</v>
      </c>
      <c r="L94" s="33">
        <f t="shared" si="3"/>
        <v>1728</v>
      </c>
    </row>
    <row r="95" spans="1:12" x14ac:dyDescent="0.2">
      <c r="A95" t="s">
        <v>939</v>
      </c>
      <c r="B95" t="s">
        <v>831</v>
      </c>
      <c r="C95" t="s">
        <v>4</v>
      </c>
      <c r="D95">
        <v>1842</v>
      </c>
      <c r="E95" t="s">
        <v>2</v>
      </c>
      <c r="F95" s="32">
        <v>42966</v>
      </c>
      <c r="G95" s="33">
        <v>912</v>
      </c>
      <c r="H95" s="33">
        <v>22104</v>
      </c>
      <c r="I95" s="33">
        <f t="shared" si="2"/>
        <v>23016</v>
      </c>
      <c r="J95" s="33">
        <v>13116</v>
      </c>
      <c r="K95" s="32">
        <v>42901</v>
      </c>
      <c r="L95" s="33">
        <f t="shared" si="3"/>
        <v>9900</v>
      </c>
    </row>
    <row r="96" spans="1:12" x14ac:dyDescent="0.2">
      <c r="A96" t="s">
        <v>940</v>
      </c>
      <c r="B96" t="s">
        <v>847</v>
      </c>
      <c r="C96" t="s">
        <v>11</v>
      </c>
      <c r="D96">
        <v>996</v>
      </c>
      <c r="E96" t="s">
        <v>1</v>
      </c>
      <c r="F96" s="32">
        <v>42957</v>
      </c>
      <c r="G96" s="33">
        <v>851</v>
      </c>
      <c r="H96" s="33">
        <v>14940</v>
      </c>
      <c r="I96" s="33">
        <f t="shared" si="2"/>
        <v>15791</v>
      </c>
      <c r="J96" s="33">
        <v>13466</v>
      </c>
      <c r="K96" s="32">
        <v>42879</v>
      </c>
      <c r="L96" s="33">
        <f t="shared" si="3"/>
        <v>2325</v>
      </c>
    </row>
    <row r="97" spans="1:12" x14ac:dyDescent="0.2">
      <c r="A97" t="s">
        <v>941</v>
      </c>
      <c r="B97" t="s">
        <v>865</v>
      </c>
      <c r="C97" t="s">
        <v>7</v>
      </c>
      <c r="D97">
        <v>1540</v>
      </c>
      <c r="E97" t="s">
        <v>2</v>
      </c>
      <c r="F97" s="32">
        <v>42749</v>
      </c>
      <c r="G97" s="33">
        <v>852</v>
      </c>
      <c r="H97" s="33">
        <v>16940</v>
      </c>
      <c r="I97" s="33">
        <f t="shared" si="2"/>
        <v>17792</v>
      </c>
      <c r="J97" s="33">
        <v>9657</v>
      </c>
      <c r="K97" s="32">
        <v>42722</v>
      </c>
      <c r="L97" s="33">
        <f t="shared" si="3"/>
        <v>8135</v>
      </c>
    </row>
    <row r="98" spans="1:12" x14ac:dyDescent="0.2">
      <c r="A98" t="s">
        <v>942</v>
      </c>
      <c r="B98" t="s">
        <v>865</v>
      </c>
      <c r="C98" t="s">
        <v>7</v>
      </c>
      <c r="D98">
        <v>682</v>
      </c>
      <c r="E98" t="s">
        <v>3</v>
      </c>
      <c r="F98" s="32">
        <v>42768</v>
      </c>
      <c r="G98" s="33">
        <v>664</v>
      </c>
      <c r="H98" s="33">
        <v>6820</v>
      </c>
      <c r="I98" s="33">
        <f t="shared" si="2"/>
        <v>7484</v>
      </c>
      <c r="J98" s="33">
        <v>4697</v>
      </c>
      <c r="K98" s="32">
        <v>42761</v>
      </c>
      <c r="L98" s="33">
        <f t="shared" si="3"/>
        <v>2787</v>
      </c>
    </row>
    <row r="99" spans="1:12" x14ac:dyDescent="0.2">
      <c r="A99" t="s">
        <v>943</v>
      </c>
      <c r="B99" t="s">
        <v>865</v>
      </c>
      <c r="C99" t="s">
        <v>7</v>
      </c>
      <c r="D99">
        <v>1453</v>
      </c>
      <c r="E99" t="s">
        <v>3</v>
      </c>
      <c r="F99" s="32">
        <v>42789</v>
      </c>
      <c r="G99" s="33">
        <v>785</v>
      </c>
      <c r="H99" s="33">
        <v>18889</v>
      </c>
      <c r="I99" s="33">
        <f t="shared" si="2"/>
        <v>19674</v>
      </c>
      <c r="J99" s="33">
        <v>18416</v>
      </c>
      <c r="K99" s="32">
        <v>42736</v>
      </c>
      <c r="L99" s="33">
        <f t="shared" si="3"/>
        <v>1258</v>
      </c>
    </row>
    <row r="100" spans="1:12" x14ac:dyDescent="0.2">
      <c r="A100" t="s">
        <v>944</v>
      </c>
      <c r="B100" t="s">
        <v>856</v>
      </c>
      <c r="C100" t="s">
        <v>15</v>
      </c>
      <c r="D100">
        <v>624</v>
      </c>
      <c r="E100" t="s">
        <v>2</v>
      </c>
      <c r="F100" s="32">
        <v>42819</v>
      </c>
      <c r="G100" s="33">
        <v>1073</v>
      </c>
      <c r="H100" s="33">
        <v>6864</v>
      </c>
      <c r="I100" s="33">
        <f t="shared" si="2"/>
        <v>7937</v>
      </c>
      <c r="J100" s="33">
        <v>6623</v>
      </c>
      <c r="K100" s="32">
        <v>42818</v>
      </c>
      <c r="L100" s="33">
        <f t="shared" si="3"/>
        <v>1314</v>
      </c>
    </row>
    <row r="101" spans="1:12" x14ac:dyDescent="0.2">
      <c r="A101" t="s">
        <v>945</v>
      </c>
      <c r="B101" t="s">
        <v>877</v>
      </c>
      <c r="C101" t="s">
        <v>878</v>
      </c>
      <c r="D101">
        <v>1431</v>
      </c>
      <c r="E101" t="s">
        <v>3</v>
      </c>
      <c r="F101" s="32">
        <v>42785</v>
      </c>
      <c r="G101" s="33">
        <v>850</v>
      </c>
      <c r="H101" s="33">
        <v>15741</v>
      </c>
      <c r="I101" s="33">
        <f t="shared" si="2"/>
        <v>16591</v>
      </c>
      <c r="J101" s="33">
        <v>16019</v>
      </c>
      <c r="K101" s="32">
        <v>42752</v>
      </c>
      <c r="L101" s="33">
        <f t="shared" si="3"/>
        <v>572</v>
      </c>
    </row>
    <row r="102" spans="1:12" x14ac:dyDescent="0.2">
      <c r="A102" t="s">
        <v>946</v>
      </c>
      <c r="B102" t="s">
        <v>865</v>
      </c>
      <c r="C102" t="s">
        <v>7</v>
      </c>
      <c r="D102">
        <v>337</v>
      </c>
      <c r="E102" t="s">
        <v>1</v>
      </c>
      <c r="F102" s="32">
        <v>42948</v>
      </c>
      <c r="G102" s="33">
        <v>940</v>
      </c>
      <c r="H102" s="33">
        <v>4718</v>
      </c>
      <c r="I102" s="33">
        <f t="shared" si="2"/>
        <v>5658</v>
      </c>
      <c r="J102" s="33">
        <v>3245</v>
      </c>
      <c r="K102" s="32">
        <v>42882</v>
      </c>
      <c r="L102" s="33">
        <f t="shared" si="3"/>
        <v>2413</v>
      </c>
    </row>
    <row r="103" spans="1:12" x14ac:dyDescent="0.2">
      <c r="A103" t="s">
        <v>947</v>
      </c>
      <c r="B103" t="s">
        <v>856</v>
      </c>
      <c r="C103" t="s">
        <v>15</v>
      </c>
      <c r="D103">
        <v>794</v>
      </c>
      <c r="E103" t="s">
        <v>2</v>
      </c>
      <c r="F103" s="32">
        <v>42740</v>
      </c>
      <c r="G103" s="33">
        <v>1026</v>
      </c>
      <c r="H103" s="33">
        <v>10322</v>
      </c>
      <c r="I103" s="33">
        <f t="shared" si="2"/>
        <v>11348</v>
      </c>
      <c r="J103" s="33">
        <v>6118</v>
      </c>
      <c r="K103" s="32">
        <v>42703</v>
      </c>
      <c r="L103" s="33">
        <f t="shared" si="3"/>
        <v>5230</v>
      </c>
    </row>
    <row r="104" spans="1:12" x14ac:dyDescent="0.2">
      <c r="A104" t="s">
        <v>948</v>
      </c>
      <c r="B104" t="s">
        <v>851</v>
      </c>
      <c r="C104" t="s">
        <v>852</v>
      </c>
      <c r="D104">
        <v>390</v>
      </c>
      <c r="E104" t="s">
        <v>2</v>
      </c>
      <c r="F104" s="32">
        <v>42931</v>
      </c>
      <c r="G104" s="33">
        <v>991</v>
      </c>
      <c r="H104" s="33">
        <v>4680</v>
      </c>
      <c r="I104" s="33">
        <f t="shared" si="2"/>
        <v>5671</v>
      </c>
      <c r="J104" s="33">
        <v>2750</v>
      </c>
      <c r="K104" s="32">
        <v>42862</v>
      </c>
      <c r="L104" s="33">
        <f t="shared" si="3"/>
        <v>2921</v>
      </c>
    </row>
    <row r="105" spans="1:12" x14ac:dyDescent="0.2">
      <c r="A105" t="s">
        <v>949</v>
      </c>
      <c r="B105" t="s">
        <v>831</v>
      </c>
      <c r="C105" t="s">
        <v>4</v>
      </c>
      <c r="D105">
        <v>808</v>
      </c>
      <c r="E105" t="s">
        <v>1</v>
      </c>
      <c r="F105" s="32">
        <v>42802</v>
      </c>
      <c r="G105" s="33">
        <v>1082</v>
      </c>
      <c r="H105" s="33">
        <v>10504</v>
      </c>
      <c r="I105" s="33">
        <f t="shared" si="2"/>
        <v>11586</v>
      </c>
      <c r="J105" s="33">
        <v>10070</v>
      </c>
      <c r="K105" s="32">
        <v>42733</v>
      </c>
      <c r="L105" s="33">
        <f t="shared" si="3"/>
        <v>1516</v>
      </c>
    </row>
    <row r="106" spans="1:12" x14ac:dyDescent="0.2">
      <c r="A106" t="s">
        <v>950</v>
      </c>
      <c r="B106" t="s">
        <v>847</v>
      </c>
      <c r="C106" t="s">
        <v>11</v>
      </c>
      <c r="D106">
        <v>1311</v>
      </c>
      <c r="E106" t="s">
        <v>3</v>
      </c>
      <c r="F106" s="32">
        <v>42931</v>
      </c>
      <c r="G106" s="33">
        <v>981</v>
      </c>
      <c r="H106" s="33">
        <v>19665</v>
      </c>
      <c r="I106" s="33">
        <f t="shared" si="2"/>
        <v>20646</v>
      </c>
      <c r="J106" s="33">
        <v>14260</v>
      </c>
      <c r="K106" s="32">
        <v>42835</v>
      </c>
      <c r="L106" s="33">
        <f t="shared" si="3"/>
        <v>6386</v>
      </c>
    </row>
    <row r="107" spans="1:12" x14ac:dyDescent="0.2">
      <c r="A107" t="s">
        <v>951</v>
      </c>
      <c r="B107" t="s">
        <v>831</v>
      </c>
      <c r="C107" t="s">
        <v>4</v>
      </c>
      <c r="D107">
        <v>540</v>
      </c>
      <c r="E107" t="s">
        <v>2</v>
      </c>
      <c r="F107" s="32">
        <v>42918</v>
      </c>
      <c r="G107" s="33">
        <v>518</v>
      </c>
      <c r="H107" s="33">
        <v>5940</v>
      </c>
      <c r="I107" s="33">
        <f t="shared" si="2"/>
        <v>6458</v>
      </c>
      <c r="J107" s="33">
        <v>5203</v>
      </c>
      <c r="K107" s="32">
        <v>42837</v>
      </c>
      <c r="L107" s="33">
        <f t="shared" si="3"/>
        <v>1255</v>
      </c>
    </row>
    <row r="108" spans="1:12" x14ac:dyDescent="0.2">
      <c r="A108" t="s">
        <v>952</v>
      </c>
      <c r="B108" t="s">
        <v>854</v>
      </c>
      <c r="C108" t="s">
        <v>9</v>
      </c>
      <c r="D108">
        <v>670</v>
      </c>
      <c r="E108" t="s">
        <v>3</v>
      </c>
      <c r="F108" s="32">
        <v>42941</v>
      </c>
      <c r="G108" s="33">
        <v>646</v>
      </c>
      <c r="H108" s="33">
        <v>10050</v>
      </c>
      <c r="I108" s="33">
        <f t="shared" si="2"/>
        <v>10696</v>
      </c>
      <c r="J108" s="33">
        <v>9252</v>
      </c>
      <c r="K108" s="32">
        <v>42884</v>
      </c>
      <c r="L108" s="33">
        <f t="shared" si="3"/>
        <v>1444</v>
      </c>
    </row>
    <row r="109" spans="1:12" x14ac:dyDescent="0.2">
      <c r="A109" t="s">
        <v>953</v>
      </c>
      <c r="B109" t="s">
        <v>854</v>
      </c>
      <c r="C109" t="s">
        <v>9</v>
      </c>
      <c r="D109">
        <v>838</v>
      </c>
      <c r="E109" t="s">
        <v>1</v>
      </c>
      <c r="F109" s="32">
        <v>42959</v>
      </c>
      <c r="G109" s="33">
        <v>723</v>
      </c>
      <c r="H109" s="33">
        <v>10056</v>
      </c>
      <c r="I109" s="33">
        <f t="shared" si="2"/>
        <v>10779</v>
      </c>
      <c r="J109" s="33">
        <v>9070</v>
      </c>
      <c r="K109" s="32">
        <v>42869</v>
      </c>
      <c r="L109" s="33">
        <f t="shared" si="3"/>
        <v>1709</v>
      </c>
    </row>
    <row r="110" spans="1:12" x14ac:dyDescent="0.2">
      <c r="A110" t="s">
        <v>954</v>
      </c>
      <c r="B110" t="s">
        <v>841</v>
      </c>
      <c r="C110" t="s">
        <v>14</v>
      </c>
      <c r="D110">
        <v>525</v>
      </c>
      <c r="E110" t="s">
        <v>2</v>
      </c>
      <c r="F110" s="32">
        <v>42892</v>
      </c>
      <c r="G110" s="33">
        <v>870</v>
      </c>
      <c r="H110" s="33">
        <v>6300</v>
      </c>
      <c r="I110" s="33">
        <f t="shared" si="2"/>
        <v>7170</v>
      </c>
      <c r="J110" s="33">
        <v>5206</v>
      </c>
      <c r="K110" s="32">
        <v>42846</v>
      </c>
      <c r="L110" s="33">
        <f t="shared" si="3"/>
        <v>1964</v>
      </c>
    </row>
    <row r="111" spans="1:12" x14ac:dyDescent="0.2">
      <c r="A111" t="s">
        <v>955</v>
      </c>
      <c r="B111" t="s">
        <v>833</v>
      </c>
      <c r="C111" t="s">
        <v>7</v>
      </c>
      <c r="D111">
        <v>1655</v>
      </c>
      <c r="E111" t="s">
        <v>1</v>
      </c>
      <c r="F111" s="32">
        <v>42806</v>
      </c>
      <c r="G111" s="33">
        <v>856</v>
      </c>
      <c r="H111" s="33">
        <v>16550</v>
      </c>
      <c r="I111" s="33">
        <f t="shared" si="2"/>
        <v>17406</v>
      </c>
      <c r="J111" s="33">
        <v>12025</v>
      </c>
      <c r="K111" s="32">
        <v>42803</v>
      </c>
      <c r="L111" s="33">
        <f t="shared" si="3"/>
        <v>5381</v>
      </c>
    </row>
    <row r="112" spans="1:12" x14ac:dyDescent="0.2">
      <c r="A112" t="s">
        <v>956</v>
      </c>
      <c r="B112" t="s">
        <v>865</v>
      </c>
      <c r="C112" t="s">
        <v>7</v>
      </c>
      <c r="D112">
        <v>613</v>
      </c>
      <c r="E112" t="s">
        <v>3</v>
      </c>
      <c r="F112" s="32">
        <v>42849</v>
      </c>
      <c r="G112" s="33">
        <v>861</v>
      </c>
      <c r="H112" s="33">
        <v>6130</v>
      </c>
      <c r="I112" s="33">
        <f t="shared" si="2"/>
        <v>6991</v>
      </c>
      <c r="J112" s="33">
        <v>5447</v>
      </c>
      <c r="K112" s="32">
        <v>42783</v>
      </c>
      <c r="L112" s="33">
        <f t="shared" si="3"/>
        <v>1544</v>
      </c>
    </row>
    <row r="113" spans="1:12" x14ac:dyDescent="0.2">
      <c r="A113" t="s">
        <v>957</v>
      </c>
      <c r="B113" t="s">
        <v>841</v>
      </c>
      <c r="C113" t="s">
        <v>14</v>
      </c>
      <c r="D113">
        <v>879</v>
      </c>
      <c r="E113" t="s">
        <v>1</v>
      </c>
      <c r="F113" s="32">
        <v>42864</v>
      </c>
      <c r="G113" s="33">
        <v>626</v>
      </c>
      <c r="H113" s="33">
        <v>10548</v>
      </c>
      <c r="I113" s="33">
        <f t="shared" si="2"/>
        <v>11174</v>
      </c>
      <c r="J113" s="33">
        <v>4525</v>
      </c>
      <c r="K113" s="32">
        <v>42814</v>
      </c>
      <c r="L113" s="33">
        <f t="shared" si="3"/>
        <v>6649</v>
      </c>
    </row>
    <row r="114" spans="1:12" x14ac:dyDescent="0.2">
      <c r="A114" t="s">
        <v>958</v>
      </c>
      <c r="B114" t="s">
        <v>831</v>
      </c>
      <c r="C114" t="s">
        <v>4</v>
      </c>
      <c r="D114">
        <v>910</v>
      </c>
      <c r="E114" t="s">
        <v>2</v>
      </c>
      <c r="F114" s="32">
        <v>42919</v>
      </c>
      <c r="G114" s="33">
        <v>920</v>
      </c>
      <c r="H114" s="33">
        <v>11830</v>
      </c>
      <c r="I114" s="33">
        <f t="shared" si="2"/>
        <v>12750</v>
      </c>
      <c r="J114" s="33">
        <v>10891</v>
      </c>
      <c r="K114" s="32">
        <v>42900</v>
      </c>
      <c r="L114" s="33">
        <f t="shared" si="3"/>
        <v>1859</v>
      </c>
    </row>
    <row r="115" spans="1:12" x14ac:dyDescent="0.2">
      <c r="A115" t="s">
        <v>959</v>
      </c>
      <c r="B115" t="s">
        <v>847</v>
      </c>
      <c r="C115" t="s">
        <v>11</v>
      </c>
      <c r="D115">
        <v>472</v>
      </c>
      <c r="E115" t="s">
        <v>3</v>
      </c>
      <c r="F115" s="32">
        <v>42886</v>
      </c>
      <c r="G115" s="33">
        <v>807</v>
      </c>
      <c r="H115" s="33">
        <v>6608</v>
      </c>
      <c r="I115" s="33">
        <f t="shared" si="2"/>
        <v>7415</v>
      </c>
      <c r="J115" s="33">
        <v>4047</v>
      </c>
      <c r="K115" s="32">
        <v>42795</v>
      </c>
      <c r="L115" s="33">
        <f t="shared" si="3"/>
        <v>3368</v>
      </c>
    </row>
    <row r="116" spans="1:12" x14ac:dyDescent="0.2">
      <c r="A116" t="s">
        <v>960</v>
      </c>
      <c r="B116" t="s">
        <v>835</v>
      </c>
      <c r="C116" t="s">
        <v>836</v>
      </c>
      <c r="D116">
        <v>556</v>
      </c>
      <c r="E116" t="s">
        <v>2</v>
      </c>
      <c r="F116" s="32">
        <v>42784</v>
      </c>
      <c r="G116" s="33">
        <v>853</v>
      </c>
      <c r="H116" s="33">
        <v>6116</v>
      </c>
      <c r="I116" s="33">
        <f t="shared" si="2"/>
        <v>6969</v>
      </c>
      <c r="J116" s="33">
        <v>4939</v>
      </c>
      <c r="K116" s="32">
        <v>42734</v>
      </c>
      <c r="L116" s="33">
        <f t="shared" si="3"/>
        <v>2030</v>
      </c>
    </row>
    <row r="117" spans="1:12" x14ac:dyDescent="0.2">
      <c r="A117" t="s">
        <v>961</v>
      </c>
      <c r="B117" t="s">
        <v>858</v>
      </c>
      <c r="C117" t="s">
        <v>15</v>
      </c>
      <c r="D117">
        <v>1263</v>
      </c>
      <c r="E117" t="s">
        <v>3</v>
      </c>
      <c r="F117" s="32">
        <v>42948</v>
      </c>
      <c r="G117" s="33">
        <v>881</v>
      </c>
      <c r="H117" s="33">
        <v>12630</v>
      </c>
      <c r="I117" s="33">
        <f t="shared" si="2"/>
        <v>13511</v>
      </c>
      <c r="J117" s="33">
        <v>10653</v>
      </c>
      <c r="K117" s="32">
        <v>42859</v>
      </c>
      <c r="L117" s="33">
        <f t="shared" si="3"/>
        <v>2858</v>
      </c>
    </row>
    <row r="118" spans="1:12" x14ac:dyDescent="0.2">
      <c r="A118" t="s">
        <v>962</v>
      </c>
      <c r="B118" t="s">
        <v>856</v>
      </c>
      <c r="C118" t="s">
        <v>15</v>
      </c>
      <c r="D118">
        <v>517</v>
      </c>
      <c r="E118" t="s">
        <v>3</v>
      </c>
      <c r="F118" s="32">
        <v>42763</v>
      </c>
      <c r="G118" s="33">
        <v>547</v>
      </c>
      <c r="H118" s="33">
        <v>7238</v>
      </c>
      <c r="I118" s="33">
        <f t="shared" si="2"/>
        <v>7785</v>
      </c>
      <c r="J118" s="33">
        <v>6886</v>
      </c>
      <c r="K118" s="32">
        <v>42755</v>
      </c>
      <c r="L118" s="33">
        <f t="shared" si="3"/>
        <v>899</v>
      </c>
    </row>
    <row r="119" spans="1:12" x14ac:dyDescent="0.2">
      <c r="A119" t="s">
        <v>963</v>
      </c>
      <c r="B119" t="s">
        <v>841</v>
      </c>
      <c r="C119" t="s">
        <v>14</v>
      </c>
      <c r="D119">
        <v>1153</v>
      </c>
      <c r="E119" t="s">
        <v>1</v>
      </c>
      <c r="F119" s="32">
        <v>42811</v>
      </c>
      <c r="G119" s="33">
        <v>699</v>
      </c>
      <c r="H119" s="33">
        <v>12683</v>
      </c>
      <c r="I119" s="33">
        <f t="shared" si="2"/>
        <v>13382</v>
      </c>
      <c r="J119" s="33">
        <v>11115</v>
      </c>
      <c r="K119" s="32">
        <v>42770</v>
      </c>
      <c r="L119" s="33">
        <f t="shared" si="3"/>
        <v>2267</v>
      </c>
    </row>
    <row r="120" spans="1:12" x14ac:dyDescent="0.2">
      <c r="A120" t="s">
        <v>964</v>
      </c>
      <c r="B120" t="s">
        <v>858</v>
      </c>
      <c r="C120" t="s">
        <v>15</v>
      </c>
      <c r="D120">
        <v>881</v>
      </c>
      <c r="E120" t="s">
        <v>2</v>
      </c>
      <c r="F120" s="32">
        <v>42876</v>
      </c>
      <c r="G120" s="33">
        <v>613</v>
      </c>
      <c r="H120" s="33">
        <v>12334</v>
      </c>
      <c r="I120" s="33">
        <f t="shared" si="2"/>
        <v>12947</v>
      </c>
      <c r="J120" s="33">
        <v>11301</v>
      </c>
      <c r="K120" s="32">
        <v>42838</v>
      </c>
      <c r="L120" s="33">
        <f t="shared" si="3"/>
        <v>1646</v>
      </c>
    </row>
    <row r="121" spans="1:12" x14ac:dyDescent="0.2">
      <c r="A121" t="s">
        <v>965</v>
      </c>
      <c r="B121" t="s">
        <v>831</v>
      </c>
      <c r="C121" t="s">
        <v>4</v>
      </c>
      <c r="D121">
        <v>1911</v>
      </c>
      <c r="E121" t="s">
        <v>3</v>
      </c>
      <c r="F121" s="32">
        <v>42780</v>
      </c>
      <c r="G121" s="33">
        <v>1003</v>
      </c>
      <c r="H121" s="33">
        <v>24843</v>
      </c>
      <c r="I121" s="33">
        <f t="shared" si="2"/>
        <v>25846</v>
      </c>
      <c r="J121" s="33">
        <v>12014</v>
      </c>
      <c r="K121" s="32">
        <v>42702</v>
      </c>
      <c r="L121" s="33">
        <f t="shared" si="3"/>
        <v>13832</v>
      </c>
    </row>
    <row r="122" spans="1:12" x14ac:dyDescent="0.2">
      <c r="A122" t="s">
        <v>966</v>
      </c>
      <c r="B122" t="s">
        <v>877</v>
      </c>
      <c r="C122" t="s">
        <v>878</v>
      </c>
      <c r="D122">
        <v>559</v>
      </c>
      <c r="E122" t="s">
        <v>1</v>
      </c>
      <c r="F122" s="32">
        <v>42738</v>
      </c>
      <c r="G122" s="33">
        <v>639</v>
      </c>
      <c r="H122" s="33">
        <v>7267</v>
      </c>
      <c r="I122" s="33">
        <f t="shared" si="2"/>
        <v>7906</v>
      </c>
      <c r="J122" s="33">
        <v>7358</v>
      </c>
      <c r="K122" s="32">
        <v>42685</v>
      </c>
      <c r="L122" s="33">
        <f t="shared" si="3"/>
        <v>548</v>
      </c>
    </row>
    <row r="123" spans="1:12" x14ac:dyDescent="0.2">
      <c r="A123" t="s">
        <v>967</v>
      </c>
      <c r="B123" t="s">
        <v>858</v>
      </c>
      <c r="C123" t="s">
        <v>15</v>
      </c>
      <c r="D123">
        <v>1529</v>
      </c>
      <c r="E123" t="s">
        <v>1</v>
      </c>
      <c r="F123" s="32">
        <v>42790</v>
      </c>
      <c r="G123" s="33">
        <v>901</v>
      </c>
      <c r="H123" s="33">
        <v>21406</v>
      </c>
      <c r="I123" s="33">
        <f t="shared" si="2"/>
        <v>22307</v>
      </c>
      <c r="J123" s="33">
        <v>14740</v>
      </c>
      <c r="K123" s="32">
        <v>42781</v>
      </c>
      <c r="L123" s="33">
        <f t="shared" si="3"/>
        <v>7567</v>
      </c>
    </row>
    <row r="124" spans="1:12" x14ac:dyDescent="0.2">
      <c r="A124" t="s">
        <v>968</v>
      </c>
      <c r="B124" t="s">
        <v>856</v>
      </c>
      <c r="C124" t="s">
        <v>15</v>
      </c>
      <c r="D124">
        <v>337</v>
      </c>
      <c r="E124" t="s">
        <v>3</v>
      </c>
      <c r="F124" s="32">
        <v>42936</v>
      </c>
      <c r="G124" s="33">
        <v>654</v>
      </c>
      <c r="H124" s="33">
        <v>3707</v>
      </c>
      <c r="I124" s="33">
        <f t="shared" si="2"/>
        <v>4361</v>
      </c>
      <c r="J124" s="33">
        <v>3498</v>
      </c>
      <c r="K124" s="32">
        <v>42907</v>
      </c>
      <c r="L124" s="33">
        <f t="shared" si="3"/>
        <v>863</v>
      </c>
    </row>
    <row r="125" spans="1:12" x14ac:dyDescent="0.2">
      <c r="A125" t="s">
        <v>969</v>
      </c>
      <c r="B125" t="s">
        <v>865</v>
      </c>
      <c r="C125" t="s">
        <v>7</v>
      </c>
      <c r="D125">
        <v>667</v>
      </c>
      <c r="E125" t="s">
        <v>1</v>
      </c>
      <c r="F125" s="32">
        <v>42951</v>
      </c>
      <c r="G125" s="33">
        <v>903</v>
      </c>
      <c r="H125" s="33">
        <v>7337</v>
      </c>
      <c r="I125" s="33">
        <f t="shared" si="2"/>
        <v>8240</v>
      </c>
      <c r="J125" s="33">
        <v>5110</v>
      </c>
      <c r="K125" s="32">
        <v>42885</v>
      </c>
      <c r="L125" s="33">
        <f t="shared" si="3"/>
        <v>3130</v>
      </c>
    </row>
    <row r="126" spans="1:12" x14ac:dyDescent="0.2">
      <c r="A126" t="s">
        <v>970</v>
      </c>
      <c r="B126" t="s">
        <v>831</v>
      </c>
      <c r="C126" t="s">
        <v>4</v>
      </c>
      <c r="D126">
        <v>1203</v>
      </c>
      <c r="E126" t="s">
        <v>3</v>
      </c>
      <c r="F126" s="32">
        <v>42898</v>
      </c>
      <c r="G126" s="33">
        <v>1035</v>
      </c>
      <c r="H126" s="33">
        <v>12030</v>
      </c>
      <c r="I126" s="33">
        <f t="shared" si="2"/>
        <v>13065</v>
      </c>
      <c r="J126" s="33">
        <v>9617</v>
      </c>
      <c r="K126" s="32">
        <v>42831</v>
      </c>
      <c r="L126" s="33">
        <f t="shared" si="3"/>
        <v>3448</v>
      </c>
    </row>
    <row r="127" spans="1:12" x14ac:dyDescent="0.2">
      <c r="A127" t="s">
        <v>971</v>
      </c>
      <c r="B127" t="s">
        <v>877</v>
      </c>
      <c r="C127" t="s">
        <v>878</v>
      </c>
      <c r="D127">
        <v>922</v>
      </c>
      <c r="E127" t="s">
        <v>1</v>
      </c>
      <c r="F127" s="32">
        <v>42761</v>
      </c>
      <c r="G127" s="33">
        <v>987</v>
      </c>
      <c r="H127" s="33">
        <v>12908</v>
      </c>
      <c r="I127" s="33">
        <f t="shared" si="2"/>
        <v>13895</v>
      </c>
      <c r="J127" s="33">
        <v>6275</v>
      </c>
      <c r="K127" s="32">
        <v>42695</v>
      </c>
      <c r="L127" s="33">
        <f t="shared" si="3"/>
        <v>7620</v>
      </c>
    </row>
    <row r="128" spans="1:12" x14ac:dyDescent="0.2">
      <c r="A128" t="s">
        <v>972</v>
      </c>
      <c r="B128" t="s">
        <v>877</v>
      </c>
      <c r="C128" t="s">
        <v>878</v>
      </c>
      <c r="D128">
        <v>1298</v>
      </c>
      <c r="E128" t="s">
        <v>1</v>
      </c>
      <c r="F128" s="32">
        <v>42967</v>
      </c>
      <c r="G128" s="33">
        <v>568</v>
      </c>
      <c r="H128" s="33">
        <v>16874</v>
      </c>
      <c r="I128" s="33">
        <f t="shared" si="2"/>
        <v>17442</v>
      </c>
      <c r="J128" s="33">
        <v>13117</v>
      </c>
      <c r="K128" s="32">
        <v>42867</v>
      </c>
      <c r="L128" s="33">
        <f t="shared" si="3"/>
        <v>4325</v>
      </c>
    </row>
    <row r="129" spans="1:12" x14ac:dyDescent="0.2">
      <c r="A129" t="s">
        <v>973</v>
      </c>
      <c r="B129" t="s">
        <v>847</v>
      </c>
      <c r="C129" t="s">
        <v>11</v>
      </c>
      <c r="D129">
        <v>1942</v>
      </c>
      <c r="E129" t="s">
        <v>3</v>
      </c>
      <c r="F129" s="32">
        <v>42967</v>
      </c>
      <c r="G129" s="33">
        <v>798</v>
      </c>
      <c r="H129" s="33">
        <v>19420</v>
      </c>
      <c r="I129" s="33">
        <f t="shared" si="2"/>
        <v>20218</v>
      </c>
      <c r="J129" s="33">
        <v>13420</v>
      </c>
      <c r="K129" s="32">
        <v>42867</v>
      </c>
      <c r="L129" s="33">
        <f t="shared" si="3"/>
        <v>6798</v>
      </c>
    </row>
    <row r="130" spans="1:12" x14ac:dyDescent="0.2">
      <c r="A130" t="s">
        <v>974</v>
      </c>
      <c r="B130" t="s">
        <v>854</v>
      </c>
      <c r="C130" t="s">
        <v>9</v>
      </c>
      <c r="D130">
        <v>1248</v>
      </c>
      <c r="E130" t="s">
        <v>1</v>
      </c>
      <c r="F130" s="32">
        <v>42960</v>
      </c>
      <c r="G130" s="33">
        <v>702</v>
      </c>
      <c r="H130" s="33">
        <v>18720</v>
      </c>
      <c r="I130" s="33">
        <f t="shared" si="2"/>
        <v>19422</v>
      </c>
      <c r="J130" s="33">
        <v>14535</v>
      </c>
      <c r="K130" s="32">
        <v>42958</v>
      </c>
      <c r="L130" s="33">
        <f t="shared" si="3"/>
        <v>4887</v>
      </c>
    </row>
    <row r="131" spans="1:12" x14ac:dyDescent="0.2">
      <c r="A131" t="s">
        <v>975</v>
      </c>
      <c r="B131" t="s">
        <v>844</v>
      </c>
      <c r="C131" t="s">
        <v>4</v>
      </c>
      <c r="D131">
        <v>1950</v>
      </c>
      <c r="E131" t="s">
        <v>2</v>
      </c>
      <c r="F131" s="32">
        <v>42946</v>
      </c>
      <c r="G131" s="33">
        <v>950</v>
      </c>
      <c r="H131" s="33">
        <v>27300</v>
      </c>
      <c r="I131" s="33">
        <f t="shared" ref="I131:I194" si="4">G131+H131</f>
        <v>28250</v>
      </c>
      <c r="J131" s="33">
        <v>27109</v>
      </c>
      <c r="K131" s="32">
        <v>42867</v>
      </c>
      <c r="L131" s="33">
        <f t="shared" ref="L131:L194" si="5">I131-J131</f>
        <v>1141</v>
      </c>
    </row>
    <row r="132" spans="1:12" x14ac:dyDescent="0.2">
      <c r="A132" t="s">
        <v>976</v>
      </c>
      <c r="B132" t="s">
        <v>856</v>
      </c>
      <c r="C132" t="s">
        <v>15</v>
      </c>
      <c r="D132">
        <v>1088</v>
      </c>
      <c r="E132" t="s">
        <v>2</v>
      </c>
      <c r="F132" s="32">
        <v>42879</v>
      </c>
      <c r="G132" s="33">
        <v>739</v>
      </c>
      <c r="H132" s="33">
        <v>10880</v>
      </c>
      <c r="I132" s="33">
        <f t="shared" si="4"/>
        <v>11619</v>
      </c>
      <c r="J132" s="33">
        <v>11108</v>
      </c>
      <c r="K132" s="32">
        <v>42830</v>
      </c>
      <c r="L132" s="33">
        <f t="shared" si="5"/>
        <v>511</v>
      </c>
    </row>
    <row r="133" spans="1:12" x14ac:dyDescent="0.2">
      <c r="A133" t="s">
        <v>977</v>
      </c>
      <c r="B133" t="s">
        <v>844</v>
      </c>
      <c r="C133" t="s">
        <v>4</v>
      </c>
      <c r="D133">
        <v>1767</v>
      </c>
      <c r="E133" t="s">
        <v>2</v>
      </c>
      <c r="F133" s="32">
        <v>42782</v>
      </c>
      <c r="G133" s="33">
        <v>828</v>
      </c>
      <c r="H133" s="33">
        <v>22971</v>
      </c>
      <c r="I133" s="33">
        <f t="shared" si="4"/>
        <v>23799</v>
      </c>
      <c r="J133" s="33">
        <v>22300</v>
      </c>
      <c r="K133" s="32">
        <v>42748</v>
      </c>
      <c r="L133" s="33">
        <f t="shared" si="5"/>
        <v>1499</v>
      </c>
    </row>
    <row r="134" spans="1:12" x14ac:dyDescent="0.2">
      <c r="A134" t="s">
        <v>978</v>
      </c>
      <c r="B134" t="s">
        <v>841</v>
      </c>
      <c r="C134" t="s">
        <v>14</v>
      </c>
      <c r="D134">
        <v>445</v>
      </c>
      <c r="E134" t="s">
        <v>3</v>
      </c>
      <c r="F134" s="32">
        <v>42868</v>
      </c>
      <c r="G134" s="33">
        <v>1022</v>
      </c>
      <c r="H134" s="33">
        <v>6230</v>
      </c>
      <c r="I134" s="33">
        <f t="shared" si="4"/>
        <v>7252</v>
      </c>
      <c r="J134" s="33">
        <v>3575</v>
      </c>
      <c r="K134" s="32">
        <v>42832</v>
      </c>
      <c r="L134" s="33">
        <f t="shared" si="5"/>
        <v>3677</v>
      </c>
    </row>
    <row r="135" spans="1:12" x14ac:dyDescent="0.2">
      <c r="A135" t="s">
        <v>979</v>
      </c>
      <c r="B135" t="s">
        <v>841</v>
      </c>
      <c r="C135" t="s">
        <v>14</v>
      </c>
      <c r="D135">
        <v>945</v>
      </c>
      <c r="E135" t="s">
        <v>2</v>
      </c>
      <c r="F135" s="32">
        <v>42973</v>
      </c>
      <c r="G135" s="33">
        <v>873</v>
      </c>
      <c r="H135" s="33">
        <v>11340</v>
      </c>
      <c r="I135" s="33">
        <f t="shared" si="4"/>
        <v>12213</v>
      </c>
      <c r="J135" s="33">
        <v>10243</v>
      </c>
      <c r="K135" s="32">
        <v>42958</v>
      </c>
      <c r="L135" s="33">
        <f t="shared" si="5"/>
        <v>1970</v>
      </c>
    </row>
    <row r="136" spans="1:12" x14ac:dyDescent="0.2">
      <c r="A136" t="s">
        <v>980</v>
      </c>
      <c r="B136" t="s">
        <v>847</v>
      </c>
      <c r="C136" t="s">
        <v>11</v>
      </c>
      <c r="D136">
        <v>1024</v>
      </c>
      <c r="E136" t="s">
        <v>2</v>
      </c>
      <c r="F136" s="32">
        <v>42899</v>
      </c>
      <c r="G136" s="33">
        <v>1058</v>
      </c>
      <c r="H136" s="33">
        <v>10240</v>
      </c>
      <c r="I136" s="33">
        <f t="shared" si="4"/>
        <v>11298</v>
      </c>
      <c r="J136" s="33">
        <v>10935</v>
      </c>
      <c r="K136" s="32">
        <v>42844</v>
      </c>
      <c r="L136" s="33">
        <f t="shared" si="5"/>
        <v>363</v>
      </c>
    </row>
    <row r="137" spans="1:12" x14ac:dyDescent="0.2">
      <c r="A137" t="s">
        <v>981</v>
      </c>
      <c r="B137" t="s">
        <v>844</v>
      </c>
      <c r="C137" t="s">
        <v>4</v>
      </c>
      <c r="D137">
        <v>1317</v>
      </c>
      <c r="E137" t="s">
        <v>2</v>
      </c>
      <c r="F137" s="32">
        <v>42774</v>
      </c>
      <c r="G137" s="33">
        <v>795</v>
      </c>
      <c r="H137" s="33">
        <v>14487</v>
      </c>
      <c r="I137" s="33">
        <f t="shared" si="4"/>
        <v>15282</v>
      </c>
      <c r="J137" s="33">
        <v>13543</v>
      </c>
      <c r="K137" s="32">
        <v>42726</v>
      </c>
      <c r="L137" s="33">
        <f t="shared" si="5"/>
        <v>1739</v>
      </c>
    </row>
    <row r="138" spans="1:12" x14ac:dyDescent="0.2">
      <c r="A138" t="s">
        <v>982</v>
      </c>
      <c r="B138" t="s">
        <v>854</v>
      </c>
      <c r="C138" t="s">
        <v>9</v>
      </c>
      <c r="D138">
        <v>1654</v>
      </c>
      <c r="E138" t="s">
        <v>3</v>
      </c>
      <c r="F138" s="32">
        <v>42819</v>
      </c>
      <c r="G138" s="33">
        <v>914</v>
      </c>
      <c r="H138" s="33">
        <v>21502</v>
      </c>
      <c r="I138" s="33">
        <f t="shared" si="4"/>
        <v>22416</v>
      </c>
      <c r="J138" s="33">
        <v>13146</v>
      </c>
      <c r="K138" s="32">
        <v>42781</v>
      </c>
      <c r="L138" s="33">
        <f t="shared" si="5"/>
        <v>9270</v>
      </c>
    </row>
    <row r="139" spans="1:12" x14ac:dyDescent="0.2">
      <c r="A139" t="s">
        <v>983</v>
      </c>
      <c r="B139" t="s">
        <v>841</v>
      </c>
      <c r="C139" t="s">
        <v>14</v>
      </c>
      <c r="D139">
        <v>1755</v>
      </c>
      <c r="E139" t="s">
        <v>1</v>
      </c>
      <c r="F139" s="32">
        <v>42932</v>
      </c>
      <c r="G139" s="33">
        <v>995</v>
      </c>
      <c r="H139" s="33">
        <v>21060</v>
      </c>
      <c r="I139" s="33">
        <f t="shared" si="4"/>
        <v>22055</v>
      </c>
      <c r="J139" s="33">
        <v>15891</v>
      </c>
      <c r="K139" s="32">
        <v>42851</v>
      </c>
      <c r="L139" s="33">
        <f t="shared" si="5"/>
        <v>6164</v>
      </c>
    </row>
    <row r="140" spans="1:12" x14ac:dyDescent="0.2">
      <c r="A140" t="s">
        <v>984</v>
      </c>
      <c r="B140" t="s">
        <v>851</v>
      </c>
      <c r="C140" t="s">
        <v>852</v>
      </c>
      <c r="D140">
        <v>593</v>
      </c>
      <c r="E140" t="s">
        <v>1</v>
      </c>
      <c r="F140" s="32">
        <v>42741</v>
      </c>
      <c r="G140" s="33">
        <v>895</v>
      </c>
      <c r="H140" s="33">
        <v>8302</v>
      </c>
      <c r="I140" s="33">
        <f t="shared" si="4"/>
        <v>9197</v>
      </c>
      <c r="J140" s="33">
        <v>3859</v>
      </c>
      <c r="K140" s="32">
        <v>42683</v>
      </c>
      <c r="L140" s="33">
        <f t="shared" si="5"/>
        <v>5338</v>
      </c>
    </row>
    <row r="141" spans="1:12" x14ac:dyDescent="0.2">
      <c r="A141" t="s">
        <v>985</v>
      </c>
      <c r="B141" t="s">
        <v>877</v>
      </c>
      <c r="C141" t="s">
        <v>878</v>
      </c>
      <c r="D141">
        <v>1397</v>
      </c>
      <c r="E141" t="s">
        <v>1</v>
      </c>
      <c r="F141" s="32">
        <v>42827</v>
      </c>
      <c r="G141" s="33">
        <v>529</v>
      </c>
      <c r="H141" s="33">
        <v>18161</v>
      </c>
      <c r="I141" s="33">
        <f t="shared" si="4"/>
        <v>18690</v>
      </c>
      <c r="J141" s="33">
        <v>12637</v>
      </c>
      <c r="K141" s="32">
        <v>42794</v>
      </c>
      <c r="L141" s="33">
        <f t="shared" si="5"/>
        <v>6053</v>
      </c>
    </row>
    <row r="142" spans="1:12" x14ac:dyDescent="0.2">
      <c r="A142" t="s">
        <v>986</v>
      </c>
      <c r="B142" t="s">
        <v>831</v>
      </c>
      <c r="C142" t="s">
        <v>4</v>
      </c>
      <c r="D142">
        <v>1706</v>
      </c>
      <c r="E142" t="s">
        <v>3</v>
      </c>
      <c r="F142" s="32">
        <v>42861</v>
      </c>
      <c r="G142" s="33">
        <v>1019</v>
      </c>
      <c r="H142" s="33">
        <v>22178</v>
      </c>
      <c r="I142" s="33">
        <f t="shared" si="4"/>
        <v>23197</v>
      </c>
      <c r="J142" s="33">
        <v>23136</v>
      </c>
      <c r="K142" s="32">
        <v>42770</v>
      </c>
      <c r="L142" s="33">
        <f t="shared" si="5"/>
        <v>61</v>
      </c>
    </row>
    <row r="143" spans="1:12" x14ac:dyDescent="0.2">
      <c r="A143" t="s">
        <v>987</v>
      </c>
      <c r="B143" t="s">
        <v>858</v>
      </c>
      <c r="C143" t="s">
        <v>15</v>
      </c>
      <c r="D143">
        <v>895</v>
      </c>
      <c r="E143" t="s">
        <v>2</v>
      </c>
      <c r="F143" s="32">
        <v>42789</v>
      </c>
      <c r="G143" s="33">
        <v>809</v>
      </c>
      <c r="H143" s="33">
        <v>9845</v>
      </c>
      <c r="I143" s="33">
        <f t="shared" si="4"/>
        <v>10654</v>
      </c>
      <c r="J143" s="33">
        <v>3600</v>
      </c>
      <c r="K143" s="32">
        <v>42739</v>
      </c>
      <c r="L143" s="33">
        <f t="shared" si="5"/>
        <v>7054</v>
      </c>
    </row>
    <row r="144" spans="1:12" x14ac:dyDescent="0.2">
      <c r="A144" t="s">
        <v>988</v>
      </c>
      <c r="B144" t="s">
        <v>854</v>
      </c>
      <c r="C144" t="s">
        <v>9</v>
      </c>
      <c r="D144">
        <v>1378</v>
      </c>
      <c r="E144" t="s">
        <v>3</v>
      </c>
      <c r="F144" s="32">
        <v>42973</v>
      </c>
      <c r="G144" s="33">
        <v>504</v>
      </c>
      <c r="H144" s="33">
        <v>17914</v>
      </c>
      <c r="I144" s="33">
        <f t="shared" si="4"/>
        <v>18418</v>
      </c>
      <c r="J144" s="33">
        <v>11260</v>
      </c>
      <c r="K144" s="32">
        <v>42964</v>
      </c>
      <c r="L144" s="33">
        <f t="shared" si="5"/>
        <v>7158</v>
      </c>
    </row>
    <row r="145" spans="1:12" x14ac:dyDescent="0.2">
      <c r="A145" t="s">
        <v>989</v>
      </c>
      <c r="B145" t="s">
        <v>856</v>
      </c>
      <c r="C145" t="s">
        <v>15</v>
      </c>
      <c r="D145">
        <v>413</v>
      </c>
      <c r="E145" t="s">
        <v>2</v>
      </c>
      <c r="F145" s="32">
        <v>42962</v>
      </c>
      <c r="G145" s="33">
        <v>706</v>
      </c>
      <c r="H145" s="33">
        <v>4956</v>
      </c>
      <c r="I145" s="33">
        <f t="shared" si="4"/>
        <v>5662</v>
      </c>
      <c r="J145" s="33">
        <v>3578</v>
      </c>
      <c r="K145" s="32">
        <v>42879</v>
      </c>
      <c r="L145" s="33">
        <f t="shared" si="5"/>
        <v>2084</v>
      </c>
    </row>
    <row r="146" spans="1:12" x14ac:dyDescent="0.2">
      <c r="A146" t="s">
        <v>990</v>
      </c>
      <c r="B146" t="s">
        <v>831</v>
      </c>
      <c r="C146" t="s">
        <v>4</v>
      </c>
      <c r="D146">
        <v>1174</v>
      </c>
      <c r="E146" t="s">
        <v>2</v>
      </c>
      <c r="F146" s="32">
        <v>42790</v>
      </c>
      <c r="G146" s="33">
        <v>1027</v>
      </c>
      <c r="H146" s="33">
        <v>11740</v>
      </c>
      <c r="I146" s="33">
        <f t="shared" si="4"/>
        <v>12767</v>
      </c>
      <c r="J146" s="33">
        <v>9717</v>
      </c>
      <c r="K146" s="32">
        <v>42775</v>
      </c>
      <c r="L146" s="33">
        <f t="shared" si="5"/>
        <v>3050</v>
      </c>
    </row>
    <row r="147" spans="1:12" x14ac:dyDescent="0.2">
      <c r="A147" t="s">
        <v>991</v>
      </c>
      <c r="B147" t="s">
        <v>854</v>
      </c>
      <c r="C147" t="s">
        <v>9</v>
      </c>
      <c r="D147">
        <v>1919</v>
      </c>
      <c r="E147" t="s">
        <v>3</v>
      </c>
      <c r="F147" s="32">
        <v>42860</v>
      </c>
      <c r="G147" s="33">
        <v>965</v>
      </c>
      <c r="H147" s="33">
        <v>28785</v>
      </c>
      <c r="I147" s="33">
        <f t="shared" si="4"/>
        <v>29750</v>
      </c>
      <c r="J147" s="33">
        <v>18397</v>
      </c>
      <c r="K147" s="32">
        <v>42760</v>
      </c>
      <c r="L147" s="33">
        <f t="shared" si="5"/>
        <v>11353</v>
      </c>
    </row>
    <row r="148" spans="1:12" x14ac:dyDescent="0.2">
      <c r="A148" t="s">
        <v>992</v>
      </c>
      <c r="B148" t="s">
        <v>833</v>
      </c>
      <c r="C148" t="s">
        <v>7</v>
      </c>
      <c r="D148">
        <v>446</v>
      </c>
      <c r="E148" t="s">
        <v>3</v>
      </c>
      <c r="F148" s="32">
        <v>42814</v>
      </c>
      <c r="G148" s="33">
        <v>924</v>
      </c>
      <c r="H148" s="33">
        <v>5798</v>
      </c>
      <c r="I148" s="33">
        <f t="shared" si="4"/>
        <v>6722</v>
      </c>
      <c r="J148" s="33">
        <v>3804</v>
      </c>
      <c r="K148" s="32">
        <v>42799</v>
      </c>
      <c r="L148" s="33">
        <f t="shared" si="5"/>
        <v>2918</v>
      </c>
    </row>
    <row r="149" spans="1:12" x14ac:dyDescent="0.2">
      <c r="A149" t="s">
        <v>993</v>
      </c>
      <c r="B149" t="s">
        <v>856</v>
      </c>
      <c r="C149" t="s">
        <v>15</v>
      </c>
      <c r="D149">
        <v>1834</v>
      </c>
      <c r="E149" t="s">
        <v>3</v>
      </c>
      <c r="F149" s="32">
        <v>42740</v>
      </c>
      <c r="G149" s="33">
        <v>1010</v>
      </c>
      <c r="H149" s="33">
        <v>25676</v>
      </c>
      <c r="I149" s="33">
        <f t="shared" si="4"/>
        <v>26686</v>
      </c>
      <c r="J149" s="33">
        <v>23477</v>
      </c>
      <c r="K149" s="32">
        <v>42642</v>
      </c>
      <c r="L149" s="33">
        <f t="shared" si="5"/>
        <v>3209</v>
      </c>
    </row>
    <row r="150" spans="1:12" x14ac:dyDescent="0.2">
      <c r="A150" t="s">
        <v>994</v>
      </c>
      <c r="B150" t="s">
        <v>839</v>
      </c>
      <c r="C150" t="s">
        <v>13</v>
      </c>
      <c r="D150">
        <v>270</v>
      </c>
      <c r="E150" t="s">
        <v>1</v>
      </c>
      <c r="F150" s="32">
        <v>42804</v>
      </c>
      <c r="G150" s="33">
        <v>1039</v>
      </c>
      <c r="H150" s="33">
        <v>2970</v>
      </c>
      <c r="I150" s="33">
        <f t="shared" si="4"/>
        <v>4009</v>
      </c>
      <c r="J150" s="33">
        <v>2937</v>
      </c>
      <c r="K150" s="32">
        <v>42747</v>
      </c>
      <c r="L150" s="33">
        <f t="shared" si="5"/>
        <v>1072</v>
      </c>
    </row>
    <row r="151" spans="1:12" x14ac:dyDescent="0.2">
      <c r="A151" t="s">
        <v>995</v>
      </c>
      <c r="B151" t="s">
        <v>865</v>
      </c>
      <c r="C151" t="s">
        <v>7</v>
      </c>
      <c r="D151">
        <v>1412</v>
      </c>
      <c r="E151" t="s">
        <v>3</v>
      </c>
      <c r="F151" s="32">
        <v>42825</v>
      </c>
      <c r="G151" s="33">
        <v>706</v>
      </c>
      <c r="H151" s="33">
        <v>19768</v>
      </c>
      <c r="I151" s="33">
        <f t="shared" si="4"/>
        <v>20474</v>
      </c>
      <c r="J151" s="33">
        <v>18139</v>
      </c>
      <c r="K151" s="32">
        <v>42797</v>
      </c>
      <c r="L151" s="33">
        <f t="shared" si="5"/>
        <v>2335</v>
      </c>
    </row>
    <row r="152" spans="1:12" x14ac:dyDescent="0.2">
      <c r="A152" t="s">
        <v>996</v>
      </c>
      <c r="B152" t="s">
        <v>865</v>
      </c>
      <c r="C152" t="s">
        <v>7</v>
      </c>
      <c r="D152">
        <v>542</v>
      </c>
      <c r="E152" t="s">
        <v>2</v>
      </c>
      <c r="F152" s="32">
        <v>42742</v>
      </c>
      <c r="G152" s="33">
        <v>835</v>
      </c>
      <c r="H152" s="33">
        <v>5962</v>
      </c>
      <c r="I152" s="33">
        <f t="shared" si="4"/>
        <v>6797</v>
      </c>
      <c r="J152" s="33">
        <v>4731</v>
      </c>
      <c r="K152" s="32">
        <v>42733</v>
      </c>
      <c r="L152" s="33">
        <f t="shared" si="5"/>
        <v>2066</v>
      </c>
    </row>
    <row r="153" spans="1:12" x14ac:dyDescent="0.2">
      <c r="A153" t="s">
        <v>997</v>
      </c>
      <c r="B153" t="s">
        <v>841</v>
      </c>
      <c r="C153" t="s">
        <v>14</v>
      </c>
      <c r="D153">
        <v>1204</v>
      </c>
      <c r="E153" t="s">
        <v>3</v>
      </c>
      <c r="F153" s="32">
        <v>42784</v>
      </c>
      <c r="G153" s="33">
        <v>563</v>
      </c>
      <c r="H153" s="33">
        <v>18060</v>
      </c>
      <c r="I153" s="33">
        <f t="shared" si="4"/>
        <v>18623</v>
      </c>
      <c r="J153" s="33">
        <v>11759</v>
      </c>
      <c r="K153" s="32">
        <v>42711</v>
      </c>
      <c r="L153" s="33">
        <f t="shared" si="5"/>
        <v>6864</v>
      </c>
    </row>
    <row r="154" spans="1:12" x14ac:dyDescent="0.2">
      <c r="A154" t="s">
        <v>998</v>
      </c>
      <c r="B154" t="s">
        <v>865</v>
      </c>
      <c r="C154" t="s">
        <v>7</v>
      </c>
      <c r="D154">
        <v>610</v>
      </c>
      <c r="E154" t="s">
        <v>2</v>
      </c>
      <c r="F154" s="32">
        <v>42916</v>
      </c>
      <c r="G154" s="33">
        <v>1087</v>
      </c>
      <c r="H154" s="33">
        <v>9150</v>
      </c>
      <c r="I154" s="33">
        <f t="shared" si="4"/>
        <v>10237</v>
      </c>
      <c r="J154" s="33">
        <v>4790</v>
      </c>
      <c r="K154" s="32">
        <v>42829</v>
      </c>
      <c r="L154" s="33">
        <f t="shared" si="5"/>
        <v>5447</v>
      </c>
    </row>
    <row r="155" spans="1:12" x14ac:dyDescent="0.2">
      <c r="A155" t="s">
        <v>999</v>
      </c>
      <c r="B155" t="s">
        <v>833</v>
      </c>
      <c r="C155" t="s">
        <v>7</v>
      </c>
      <c r="D155">
        <v>1577</v>
      </c>
      <c r="E155" t="s">
        <v>2</v>
      </c>
      <c r="F155" s="32">
        <v>42838</v>
      </c>
      <c r="G155" s="33">
        <v>921</v>
      </c>
      <c r="H155" s="33">
        <v>20501</v>
      </c>
      <c r="I155" s="33">
        <f t="shared" si="4"/>
        <v>21422</v>
      </c>
      <c r="J155" s="33">
        <v>15919</v>
      </c>
      <c r="K155" s="32">
        <v>42801</v>
      </c>
      <c r="L155" s="33">
        <f t="shared" si="5"/>
        <v>5503</v>
      </c>
    </row>
    <row r="156" spans="1:12" x14ac:dyDescent="0.2">
      <c r="A156" t="s">
        <v>1000</v>
      </c>
      <c r="B156" t="s">
        <v>831</v>
      </c>
      <c r="C156" t="s">
        <v>4</v>
      </c>
      <c r="D156">
        <v>1452</v>
      </c>
      <c r="E156" t="s">
        <v>2</v>
      </c>
      <c r="F156" s="32">
        <v>42852</v>
      </c>
      <c r="G156" s="33">
        <v>1071</v>
      </c>
      <c r="H156" s="33">
        <v>21780</v>
      </c>
      <c r="I156" s="33">
        <f t="shared" si="4"/>
        <v>22851</v>
      </c>
      <c r="J156" s="33">
        <v>13357</v>
      </c>
      <c r="K156" s="32">
        <v>42767</v>
      </c>
      <c r="L156" s="33">
        <f t="shared" si="5"/>
        <v>9494</v>
      </c>
    </row>
    <row r="157" spans="1:12" x14ac:dyDescent="0.2">
      <c r="A157" t="s">
        <v>1001</v>
      </c>
      <c r="B157" t="s">
        <v>835</v>
      </c>
      <c r="C157" t="s">
        <v>836</v>
      </c>
      <c r="D157">
        <v>420</v>
      </c>
      <c r="E157" t="s">
        <v>3</v>
      </c>
      <c r="F157" s="32">
        <v>42762</v>
      </c>
      <c r="G157" s="33">
        <v>661</v>
      </c>
      <c r="H157" s="33">
        <v>6300</v>
      </c>
      <c r="I157" s="33">
        <f t="shared" si="4"/>
        <v>6961</v>
      </c>
      <c r="J157" s="33">
        <v>4697</v>
      </c>
      <c r="K157" s="32">
        <v>42756</v>
      </c>
      <c r="L157" s="33">
        <f t="shared" si="5"/>
        <v>2264</v>
      </c>
    </row>
    <row r="158" spans="1:12" x14ac:dyDescent="0.2">
      <c r="A158" t="s">
        <v>1002</v>
      </c>
      <c r="B158" t="s">
        <v>839</v>
      </c>
      <c r="C158" t="s">
        <v>13</v>
      </c>
      <c r="D158">
        <v>683</v>
      </c>
      <c r="E158" t="s">
        <v>1</v>
      </c>
      <c r="F158" s="32">
        <v>42839</v>
      </c>
      <c r="G158" s="33">
        <v>595</v>
      </c>
      <c r="H158" s="33">
        <v>7513</v>
      </c>
      <c r="I158" s="33">
        <f t="shared" si="4"/>
        <v>8108</v>
      </c>
      <c r="J158" s="33">
        <v>4979</v>
      </c>
      <c r="K158" s="32">
        <v>42828</v>
      </c>
      <c r="L158" s="33">
        <f t="shared" si="5"/>
        <v>3129</v>
      </c>
    </row>
    <row r="159" spans="1:12" x14ac:dyDescent="0.2">
      <c r="A159" t="s">
        <v>1003</v>
      </c>
      <c r="B159" t="s">
        <v>854</v>
      </c>
      <c r="C159" t="s">
        <v>9</v>
      </c>
      <c r="D159">
        <v>1172</v>
      </c>
      <c r="E159" t="s">
        <v>3</v>
      </c>
      <c r="F159" s="32">
        <v>42815</v>
      </c>
      <c r="G159" s="33">
        <v>872</v>
      </c>
      <c r="H159" s="33">
        <v>11720</v>
      </c>
      <c r="I159" s="33">
        <f t="shared" si="4"/>
        <v>12592</v>
      </c>
      <c r="J159" s="33">
        <v>12499</v>
      </c>
      <c r="K159" s="32">
        <v>42731</v>
      </c>
      <c r="L159" s="33">
        <f t="shared" si="5"/>
        <v>93</v>
      </c>
    </row>
    <row r="160" spans="1:12" x14ac:dyDescent="0.2">
      <c r="A160" t="s">
        <v>1004</v>
      </c>
      <c r="B160" t="s">
        <v>877</v>
      </c>
      <c r="C160" t="s">
        <v>878</v>
      </c>
      <c r="D160">
        <v>688</v>
      </c>
      <c r="E160" t="s">
        <v>3</v>
      </c>
      <c r="F160" s="32">
        <v>42886</v>
      </c>
      <c r="G160" s="33">
        <v>1023</v>
      </c>
      <c r="H160" s="33">
        <v>8256</v>
      </c>
      <c r="I160" s="33">
        <f t="shared" si="4"/>
        <v>9279</v>
      </c>
      <c r="J160" s="33">
        <v>7382</v>
      </c>
      <c r="K160" s="32">
        <v>42792</v>
      </c>
      <c r="L160" s="33">
        <f t="shared" si="5"/>
        <v>1897</v>
      </c>
    </row>
    <row r="161" spans="1:12" x14ac:dyDescent="0.2">
      <c r="A161" t="s">
        <v>1005</v>
      </c>
      <c r="B161" t="s">
        <v>835</v>
      </c>
      <c r="C161" t="s">
        <v>836</v>
      </c>
      <c r="D161">
        <v>880</v>
      </c>
      <c r="E161" t="s">
        <v>3</v>
      </c>
      <c r="F161" s="32">
        <v>42885</v>
      </c>
      <c r="G161" s="33">
        <v>613</v>
      </c>
      <c r="H161" s="33">
        <v>12320</v>
      </c>
      <c r="I161" s="33">
        <f t="shared" si="4"/>
        <v>12933</v>
      </c>
      <c r="J161" s="33">
        <v>10956</v>
      </c>
      <c r="K161" s="32">
        <v>42862</v>
      </c>
      <c r="L161" s="33">
        <f t="shared" si="5"/>
        <v>1977</v>
      </c>
    </row>
    <row r="162" spans="1:12" x14ac:dyDescent="0.2">
      <c r="A162" t="s">
        <v>1006</v>
      </c>
      <c r="B162" t="s">
        <v>833</v>
      </c>
      <c r="C162" t="s">
        <v>7</v>
      </c>
      <c r="D162">
        <v>589</v>
      </c>
      <c r="E162" t="s">
        <v>3</v>
      </c>
      <c r="F162" s="32">
        <v>42780</v>
      </c>
      <c r="G162" s="33">
        <v>930</v>
      </c>
      <c r="H162" s="33">
        <v>7657</v>
      </c>
      <c r="I162" s="33">
        <f t="shared" si="4"/>
        <v>8587</v>
      </c>
      <c r="J162" s="33">
        <v>6104</v>
      </c>
      <c r="K162" s="32">
        <v>42711</v>
      </c>
      <c r="L162" s="33">
        <f t="shared" si="5"/>
        <v>2483</v>
      </c>
    </row>
    <row r="163" spans="1:12" x14ac:dyDescent="0.2">
      <c r="A163" t="s">
        <v>1007</v>
      </c>
      <c r="B163" t="s">
        <v>844</v>
      </c>
      <c r="C163" t="s">
        <v>4</v>
      </c>
      <c r="D163">
        <v>1156</v>
      </c>
      <c r="E163" t="s">
        <v>2</v>
      </c>
      <c r="F163" s="32">
        <v>42954</v>
      </c>
      <c r="G163" s="33">
        <v>765</v>
      </c>
      <c r="H163" s="33">
        <v>13872</v>
      </c>
      <c r="I163" s="33">
        <f t="shared" si="4"/>
        <v>14637</v>
      </c>
      <c r="J163" s="33">
        <v>9306</v>
      </c>
      <c r="K163" s="32">
        <v>42942</v>
      </c>
      <c r="L163" s="33">
        <f t="shared" si="5"/>
        <v>5331</v>
      </c>
    </row>
    <row r="164" spans="1:12" x14ac:dyDescent="0.2">
      <c r="A164" t="s">
        <v>1008</v>
      </c>
      <c r="B164" t="s">
        <v>858</v>
      </c>
      <c r="C164" t="s">
        <v>15</v>
      </c>
      <c r="D164">
        <v>393</v>
      </c>
      <c r="E164" t="s">
        <v>1</v>
      </c>
      <c r="F164" s="32">
        <v>42751</v>
      </c>
      <c r="G164" s="33">
        <v>792</v>
      </c>
      <c r="H164" s="33">
        <v>5895</v>
      </c>
      <c r="I164" s="33">
        <f t="shared" si="4"/>
        <v>6687</v>
      </c>
      <c r="J164" s="33">
        <v>4186</v>
      </c>
      <c r="K164" s="32">
        <v>42711</v>
      </c>
      <c r="L164" s="33">
        <f t="shared" si="5"/>
        <v>2501</v>
      </c>
    </row>
    <row r="165" spans="1:12" x14ac:dyDescent="0.2">
      <c r="A165" t="s">
        <v>1009</v>
      </c>
      <c r="B165" t="s">
        <v>831</v>
      </c>
      <c r="C165" t="s">
        <v>4</v>
      </c>
      <c r="D165">
        <v>1348</v>
      </c>
      <c r="E165" t="s">
        <v>3</v>
      </c>
      <c r="F165" s="32">
        <v>42933</v>
      </c>
      <c r="G165" s="33">
        <v>946</v>
      </c>
      <c r="H165" s="33">
        <v>14828</v>
      </c>
      <c r="I165" s="33">
        <f t="shared" si="4"/>
        <v>15774</v>
      </c>
      <c r="J165" s="33">
        <v>10623</v>
      </c>
      <c r="K165" s="32">
        <v>42851</v>
      </c>
      <c r="L165" s="33">
        <f t="shared" si="5"/>
        <v>5151</v>
      </c>
    </row>
    <row r="166" spans="1:12" x14ac:dyDescent="0.2">
      <c r="A166" t="s">
        <v>1010</v>
      </c>
      <c r="B166" t="s">
        <v>841</v>
      </c>
      <c r="C166" t="s">
        <v>14</v>
      </c>
      <c r="D166">
        <v>1362</v>
      </c>
      <c r="E166" t="s">
        <v>3</v>
      </c>
      <c r="F166" s="32">
        <v>42900</v>
      </c>
      <c r="G166" s="33">
        <v>817</v>
      </c>
      <c r="H166" s="33">
        <v>19068</v>
      </c>
      <c r="I166" s="33">
        <f t="shared" si="4"/>
        <v>19885</v>
      </c>
      <c r="J166" s="33">
        <v>9644</v>
      </c>
      <c r="K166" s="32">
        <v>42865</v>
      </c>
      <c r="L166" s="33">
        <f t="shared" si="5"/>
        <v>10241</v>
      </c>
    </row>
    <row r="167" spans="1:12" x14ac:dyDescent="0.2">
      <c r="A167" t="s">
        <v>1011</v>
      </c>
      <c r="B167" t="s">
        <v>833</v>
      </c>
      <c r="C167" t="s">
        <v>7</v>
      </c>
      <c r="D167">
        <v>1457</v>
      </c>
      <c r="E167" t="s">
        <v>2</v>
      </c>
      <c r="F167" s="32">
        <v>42867</v>
      </c>
      <c r="G167" s="33">
        <v>701</v>
      </c>
      <c r="H167" s="33">
        <v>14570</v>
      </c>
      <c r="I167" s="33">
        <f t="shared" si="4"/>
        <v>15271</v>
      </c>
      <c r="J167" s="33">
        <v>14200</v>
      </c>
      <c r="K167" s="32">
        <v>42777</v>
      </c>
      <c r="L167" s="33">
        <f t="shared" si="5"/>
        <v>1071</v>
      </c>
    </row>
    <row r="168" spans="1:12" x14ac:dyDescent="0.2">
      <c r="A168" t="s">
        <v>1012</v>
      </c>
      <c r="B168" t="s">
        <v>865</v>
      </c>
      <c r="C168" t="s">
        <v>7</v>
      </c>
      <c r="D168">
        <v>1375</v>
      </c>
      <c r="E168" t="s">
        <v>1</v>
      </c>
      <c r="F168" s="32">
        <v>42887</v>
      </c>
      <c r="G168" s="33">
        <v>865</v>
      </c>
      <c r="H168" s="33">
        <v>20625</v>
      </c>
      <c r="I168" s="33">
        <f t="shared" si="4"/>
        <v>21490</v>
      </c>
      <c r="J168" s="33">
        <v>16643</v>
      </c>
      <c r="K168" s="32">
        <v>42843</v>
      </c>
      <c r="L168" s="33">
        <f t="shared" si="5"/>
        <v>4847</v>
      </c>
    </row>
    <row r="169" spans="1:12" x14ac:dyDescent="0.2">
      <c r="A169" t="s">
        <v>1013</v>
      </c>
      <c r="B169" t="s">
        <v>865</v>
      </c>
      <c r="C169" t="s">
        <v>7</v>
      </c>
      <c r="D169">
        <v>1382</v>
      </c>
      <c r="E169" t="s">
        <v>1</v>
      </c>
      <c r="F169" s="32">
        <v>42898</v>
      </c>
      <c r="G169" s="33">
        <v>660</v>
      </c>
      <c r="H169" s="33">
        <v>15202</v>
      </c>
      <c r="I169" s="33">
        <f t="shared" si="4"/>
        <v>15862</v>
      </c>
      <c r="J169" s="33">
        <v>6575</v>
      </c>
      <c r="K169" s="32">
        <v>42837</v>
      </c>
      <c r="L169" s="33">
        <f t="shared" si="5"/>
        <v>9287</v>
      </c>
    </row>
    <row r="170" spans="1:12" x14ac:dyDescent="0.2">
      <c r="A170" t="s">
        <v>1014</v>
      </c>
      <c r="B170" t="s">
        <v>839</v>
      </c>
      <c r="C170" t="s">
        <v>13</v>
      </c>
      <c r="D170">
        <v>1438</v>
      </c>
      <c r="E170" t="s">
        <v>1</v>
      </c>
      <c r="F170" s="32">
        <v>42757</v>
      </c>
      <c r="G170" s="33">
        <v>925</v>
      </c>
      <c r="H170" s="33">
        <v>14380</v>
      </c>
      <c r="I170" s="33">
        <f t="shared" si="4"/>
        <v>15305</v>
      </c>
      <c r="J170" s="33">
        <v>13151</v>
      </c>
      <c r="K170" s="32">
        <v>42702</v>
      </c>
      <c r="L170" s="33">
        <f t="shared" si="5"/>
        <v>2154</v>
      </c>
    </row>
    <row r="171" spans="1:12" x14ac:dyDescent="0.2">
      <c r="A171" t="s">
        <v>1015</v>
      </c>
      <c r="B171" t="s">
        <v>877</v>
      </c>
      <c r="C171" t="s">
        <v>878</v>
      </c>
      <c r="D171">
        <v>856</v>
      </c>
      <c r="E171" t="s">
        <v>1</v>
      </c>
      <c r="F171" s="32">
        <v>42794</v>
      </c>
      <c r="G171" s="33">
        <v>738</v>
      </c>
      <c r="H171" s="33">
        <v>9416</v>
      </c>
      <c r="I171" s="33">
        <f t="shared" si="4"/>
        <v>10154</v>
      </c>
      <c r="J171" s="33">
        <v>7992</v>
      </c>
      <c r="K171" s="32">
        <v>42773</v>
      </c>
      <c r="L171" s="33">
        <f t="shared" si="5"/>
        <v>2162</v>
      </c>
    </row>
    <row r="172" spans="1:12" x14ac:dyDescent="0.2">
      <c r="A172" t="s">
        <v>1016</v>
      </c>
      <c r="B172" t="s">
        <v>851</v>
      </c>
      <c r="C172" t="s">
        <v>852</v>
      </c>
      <c r="D172">
        <v>940</v>
      </c>
      <c r="E172" t="s">
        <v>2</v>
      </c>
      <c r="F172" s="32">
        <v>42761</v>
      </c>
      <c r="G172" s="33">
        <v>1024</v>
      </c>
      <c r="H172" s="33">
        <v>13160</v>
      </c>
      <c r="I172" s="33">
        <f t="shared" si="4"/>
        <v>14184</v>
      </c>
      <c r="J172" s="33">
        <v>7161</v>
      </c>
      <c r="K172" s="32">
        <v>42663</v>
      </c>
      <c r="L172" s="33">
        <f t="shared" si="5"/>
        <v>7023</v>
      </c>
    </row>
    <row r="173" spans="1:12" x14ac:dyDescent="0.2">
      <c r="A173" t="s">
        <v>1017</v>
      </c>
      <c r="B173" t="s">
        <v>854</v>
      </c>
      <c r="C173" t="s">
        <v>9</v>
      </c>
      <c r="D173">
        <v>1669</v>
      </c>
      <c r="E173" t="s">
        <v>3</v>
      </c>
      <c r="F173" s="32">
        <v>42952</v>
      </c>
      <c r="G173" s="33">
        <v>969</v>
      </c>
      <c r="H173" s="33">
        <v>25035</v>
      </c>
      <c r="I173" s="33">
        <f t="shared" si="4"/>
        <v>26004</v>
      </c>
      <c r="J173" s="33">
        <v>21617</v>
      </c>
      <c r="K173" s="32">
        <v>42907</v>
      </c>
      <c r="L173" s="33">
        <f t="shared" si="5"/>
        <v>4387</v>
      </c>
    </row>
    <row r="174" spans="1:12" x14ac:dyDescent="0.2">
      <c r="A174" t="s">
        <v>1018</v>
      </c>
      <c r="B174" t="s">
        <v>851</v>
      </c>
      <c r="C174" t="s">
        <v>852</v>
      </c>
      <c r="D174">
        <v>684</v>
      </c>
      <c r="E174" t="s">
        <v>2</v>
      </c>
      <c r="F174" s="32">
        <v>42806</v>
      </c>
      <c r="G174" s="33">
        <v>953</v>
      </c>
      <c r="H174" s="33">
        <v>7524</v>
      </c>
      <c r="I174" s="33">
        <f t="shared" si="4"/>
        <v>8477</v>
      </c>
      <c r="J174" s="33">
        <v>3721</v>
      </c>
      <c r="K174" s="32">
        <v>42719</v>
      </c>
      <c r="L174" s="33">
        <f t="shared" si="5"/>
        <v>4756</v>
      </c>
    </row>
    <row r="175" spans="1:12" x14ac:dyDescent="0.2">
      <c r="A175" t="s">
        <v>1019</v>
      </c>
      <c r="B175" t="s">
        <v>847</v>
      </c>
      <c r="C175" t="s">
        <v>11</v>
      </c>
      <c r="D175">
        <v>1555</v>
      </c>
      <c r="E175" t="s">
        <v>1</v>
      </c>
      <c r="F175" s="32">
        <v>42914</v>
      </c>
      <c r="G175" s="33">
        <v>625</v>
      </c>
      <c r="H175" s="33">
        <v>15550</v>
      </c>
      <c r="I175" s="33">
        <f t="shared" si="4"/>
        <v>16175</v>
      </c>
      <c r="J175" s="33">
        <v>14405</v>
      </c>
      <c r="K175" s="32">
        <v>42910</v>
      </c>
      <c r="L175" s="33">
        <f t="shared" si="5"/>
        <v>1770</v>
      </c>
    </row>
    <row r="176" spans="1:12" x14ac:dyDescent="0.2">
      <c r="A176" t="s">
        <v>1020</v>
      </c>
      <c r="B176" t="s">
        <v>833</v>
      </c>
      <c r="C176" t="s">
        <v>7</v>
      </c>
      <c r="D176">
        <v>1343</v>
      </c>
      <c r="E176" t="s">
        <v>2</v>
      </c>
      <c r="F176" s="32">
        <v>42782</v>
      </c>
      <c r="G176" s="33">
        <v>1065</v>
      </c>
      <c r="H176" s="33">
        <v>16116</v>
      </c>
      <c r="I176" s="33">
        <f t="shared" si="4"/>
        <v>17181</v>
      </c>
      <c r="J176" s="33">
        <v>13260</v>
      </c>
      <c r="K176" s="32">
        <v>42740</v>
      </c>
      <c r="L176" s="33">
        <f t="shared" si="5"/>
        <v>3921</v>
      </c>
    </row>
    <row r="177" spans="1:12" x14ac:dyDescent="0.2">
      <c r="A177" t="s">
        <v>1021</v>
      </c>
      <c r="B177" t="s">
        <v>831</v>
      </c>
      <c r="C177" t="s">
        <v>4</v>
      </c>
      <c r="D177">
        <v>823</v>
      </c>
      <c r="E177" t="s">
        <v>3</v>
      </c>
      <c r="F177" s="32">
        <v>42831</v>
      </c>
      <c r="G177" s="33">
        <v>562</v>
      </c>
      <c r="H177" s="33">
        <v>11522</v>
      </c>
      <c r="I177" s="33">
        <f t="shared" si="4"/>
        <v>12084</v>
      </c>
      <c r="J177" s="33">
        <v>6234</v>
      </c>
      <c r="K177" s="32">
        <v>42799</v>
      </c>
      <c r="L177" s="33">
        <f t="shared" si="5"/>
        <v>5850</v>
      </c>
    </row>
    <row r="178" spans="1:12" x14ac:dyDescent="0.2">
      <c r="A178" t="s">
        <v>1022</v>
      </c>
      <c r="B178" t="s">
        <v>851</v>
      </c>
      <c r="C178" t="s">
        <v>852</v>
      </c>
      <c r="D178">
        <v>1893</v>
      </c>
      <c r="E178" t="s">
        <v>1</v>
      </c>
      <c r="F178" s="32">
        <v>42758</v>
      </c>
      <c r="G178" s="33">
        <v>956</v>
      </c>
      <c r="H178" s="33">
        <v>28395</v>
      </c>
      <c r="I178" s="33">
        <f t="shared" si="4"/>
        <v>29351</v>
      </c>
      <c r="J178" s="33">
        <v>19977</v>
      </c>
      <c r="K178" s="32">
        <v>42741</v>
      </c>
      <c r="L178" s="33">
        <f t="shared" si="5"/>
        <v>9374</v>
      </c>
    </row>
    <row r="179" spans="1:12" x14ac:dyDescent="0.2">
      <c r="A179" t="s">
        <v>1023</v>
      </c>
      <c r="B179" t="s">
        <v>839</v>
      </c>
      <c r="C179" t="s">
        <v>13</v>
      </c>
      <c r="D179">
        <v>700</v>
      </c>
      <c r="E179" t="s">
        <v>3</v>
      </c>
      <c r="F179" s="32">
        <v>42907</v>
      </c>
      <c r="G179" s="33">
        <v>1093</v>
      </c>
      <c r="H179" s="33">
        <v>8400</v>
      </c>
      <c r="I179" s="33">
        <f t="shared" si="4"/>
        <v>9493</v>
      </c>
      <c r="J179" s="33">
        <v>7872</v>
      </c>
      <c r="K179" s="32">
        <v>42835</v>
      </c>
      <c r="L179" s="33">
        <f t="shared" si="5"/>
        <v>1621</v>
      </c>
    </row>
    <row r="180" spans="1:12" x14ac:dyDescent="0.2">
      <c r="A180" t="s">
        <v>1024</v>
      </c>
      <c r="B180" t="s">
        <v>835</v>
      </c>
      <c r="C180" t="s">
        <v>836</v>
      </c>
      <c r="D180">
        <v>741</v>
      </c>
      <c r="E180" t="s">
        <v>1</v>
      </c>
      <c r="F180" s="32">
        <v>42940</v>
      </c>
      <c r="G180" s="33">
        <v>851</v>
      </c>
      <c r="H180" s="33">
        <v>10374</v>
      </c>
      <c r="I180" s="33">
        <f t="shared" si="4"/>
        <v>11225</v>
      </c>
      <c r="J180" s="33">
        <v>5799</v>
      </c>
      <c r="K180" s="32">
        <v>42882</v>
      </c>
      <c r="L180" s="33">
        <f t="shared" si="5"/>
        <v>5426</v>
      </c>
    </row>
    <row r="181" spans="1:12" x14ac:dyDescent="0.2">
      <c r="A181" t="s">
        <v>1025</v>
      </c>
      <c r="B181" t="s">
        <v>841</v>
      </c>
      <c r="C181" t="s">
        <v>14</v>
      </c>
      <c r="D181">
        <v>1471</v>
      </c>
      <c r="E181" t="s">
        <v>1</v>
      </c>
      <c r="F181" s="32">
        <v>42757</v>
      </c>
      <c r="G181" s="33">
        <v>793</v>
      </c>
      <c r="H181" s="33">
        <v>17652</v>
      </c>
      <c r="I181" s="33">
        <f t="shared" si="4"/>
        <v>18445</v>
      </c>
      <c r="J181" s="33">
        <v>14402</v>
      </c>
      <c r="K181" s="32">
        <v>42701</v>
      </c>
      <c r="L181" s="33">
        <f t="shared" si="5"/>
        <v>4043</v>
      </c>
    </row>
    <row r="182" spans="1:12" x14ac:dyDescent="0.2">
      <c r="A182" t="s">
        <v>1026</v>
      </c>
      <c r="B182" t="s">
        <v>877</v>
      </c>
      <c r="C182" t="s">
        <v>878</v>
      </c>
      <c r="D182">
        <v>1189</v>
      </c>
      <c r="E182" t="s">
        <v>2</v>
      </c>
      <c r="F182" s="32">
        <v>42820</v>
      </c>
      <c r="G182" s="33">
        <v>694</v>
      </c>
      <c r="H182" s="33">
        <v>15457</v>
      </c>
      <c r="I182" s="33">
        <f t="shared" si="4"/>
        <v>16151</v>
      </c>
      <c r="J182" s="33">
        <v>9164</v>
      </c>
      <c r="K182" s="32">
        <v>42762</v>
      </c>
      <c r="L182" s="33">
        <f t="shared" si="5"/>
        <v>6987</v>
      </c>
    </row>
    <row r="183" spans="1:12" x14ac:dyDescent="0.2">
      <c r="A183" t="s">
        <v>1027</v>
      </c>
      <c r="B183" t="s">
        <v>847</v>
      </c>
      <c r="C183" t="s">
        <v>11</v>
      </c>
      <c r="D183">
        <v>1440</v>
      </c>
      <c r="E183" t="s">
        <v>1</v>
      </c>
      <c r="F183" s="32">
        <v>42830</v>
      </c>
      <c r="G183" s="33">
        <v>819</v>
      </c>
      <c r="H183" s="33">
        <v>20160</v>
      </c>
      <c r="I183" s="33">
        <f t="shared" si="4"/>
        <v>20979</v>
      </c>
      <c r="J183" s="33">
        <v>18979</v>
      </c>
      <c r="K183" s="32">
        <v>42735</v>
      </c>
      <c r="L183" s="33">
        <f t="shared" si="5"/>
        <v>2000</v>
      </c>
    </row>
    <row r="184" spans="1:12" x14ac:dyDescent="0.2">
      <c r="A184" t="s">
        <v>1028</v>
      </c>
      <c r="B184" t="s">
        <v>854</v>
      </c>
      <c r="C184" t="s">
        <v>9</v>
      </c>
      <c r="D184">
        <v>1486</v>
      </c>
      <c r="E184" t="s">
        <v>3</v>
      </c>
      <c r="F184" s="32">
        <v>42798</v>
      </c>
      <c r="G184" s="33">
        <v>508</v>
      </c>
      <c r="H184" s="33">
        <v>17832</v>
      </c>
      <c r="I184" s="33">
        <f t="shared" si="4"/>
        <v>18340</v>
      </c>
      <c r="J184" s="33">
        <v>12516</v>
      </c>
      <c r="K184" s="32">
        <v>42764</v>
      </c>
      <c r="L184" s="33">
        <f t="shared" si="5"/>
        <v>5824</v>
      </c>
    </row>
    <row r="185" spans="1:12" x14ac:dyDescent="0.2">
      <c r="A185" t="s">
        <v>1029</v>
      </c>
      <c r="B185" t="s">
        <v>856</v>
      </c>
      <c r="C185" t="s">
        <v>15</v>
      </c>
      <c r="D185">
        <v>823</v>
      </c>
      <c r="E185" t="s">
        <v>2</v>
      </c>
      <c r="F185" s="32">
        <v>42943</v>
      </c>
      <c r="G185" s="33">
        <v>710</v>
      </c>
      <c r="H185" s="33">
        <v>9053</v>
      </c>
      <c r="I185" s="33">
        <f t="shared" si="4"/>
        <v>9763</v>
      </c>
      <c r="J185" s="33">
        <v>5909</v>
      </c>
      <c r="K185" s="32">
        <v>42893</v>
      </c>
      <c r="L185" s="33">
        <f t="shared" si="5"/>
        <v>3854</v>
      </c>
    </row>
    <row r="186" spans="1:12" x14ac:dyDescent="0.2">
      <c r="A186" t="s">
        <v>1030</v>
      </c>
      <c r="B186" t="s">
        <v>831</v>
      </c>
      <c r="C186" t="s">
        <v>4</v>
      </c>
      <c r="D186">
        <v>261</v>
      </c>
      <c r="E186" t="s">
        <v>1</v>
      </c>
      <c r="F186" s="32">
        <v>42914</v>
      </c>
      <c r="G186" s="33">
        <v>992</v>
      </c>
      <c r="H186" s="33">
        <v>3654</v>
      </c>
      <c r="I186" s="33">
        <f t="shared" si="4"/>
        <v>4646</v>
      </c>
      <c r="J186" s="33">
        <v>3642</v>
      </c>
      <c r="K186" s="32">
        <v>42831</v>
      </c>
      <c r="L186" s="33">
        <f t="shared" si="5"/>
        <v>1004</v>
      </c>
    </row>
    <row r="187" spans="1:12" x14ac:dyDescent="0.2">
      <c r="A187" t="s">
        <v>1031</v>
      </c>
      <c r="B187" t="s">
        <v>851</v>
      </c>
      <c r="C187" t="s">
        <v>852</v>
      </c>
      <c r="D187">
        <v>868</v>
      </c>
      <c r="E187" t="s">
        <v>3</v>
      </c>
      <c r="F187" s="32">
        <v>42898</v>
      </c>
      <c r="G187" s="33">
        <v>547</v>
      </c>
      <c r="H187" s="33">
        <v>10416</v>
      </c>
      <c r="I187" s="33">
        <f t="shared" si="4"/>
        <v>10963</v>
      </c>
      <c r="J187" s="33">
        <v>8894</v>
      </c>
      <c r="K187" s="32">
        <v>42891</v>
      </c>
      <c r="L187" s="33">
        <f t="shared" si="5"/>
        <v>2069</v>
      </c>
    </row>
    <row r="188" spans="1:12" x14ac:dyDescent="0.2">
      <c r="A188" t="s">
        <v>1032</v>
      </c>
      <c r="B188" t="s">
        <v>865</v>
      </c>
      <c r="C188" t="s">
        <v>7</v>
      </c>
      <c r="D188">
        <v>753</v>
      </c>
      <c r="E188" t="s">
        <v>3</v>
      </c>
      <c r="F188" s="32">
        <v>42767</v>
      </c>
      <c r="G188" s="33">
        <v>819</v>
      </c>
      <c r="H188" s="33">
        <v>7530</v>
      </c>
      <c r="I188" s="33">
        <f t="shared" si="4"/>
        <v>8349</v>
      </c>
      <c r="J188" s="33">
        <v>8016</v>
      </c>
      <c r="K188" s="32">
        <v>42765</v>
      </c>
      <c r="L188" s="33">
        <f t="shared" si="5"/>
        <v>333</v>
      </c>
    </row>
    <row r="189" spans="1:12" x14ac:dyDescent="0.2">
      <c r="A189" t="s">
        <v>1033</v>
      </c>
      <c r="B189" t="s">
        <v>877</v>
      </c>
      <c r="C189" t="s">
        <v>878</v>
      </c>
      <c r="D189">
        <v>532</v>
      </c>
      <c r="E189" t="s">
        <v>1</v>
      </c>
      <c r="F189" s="32">
        <v>42897</v>
      </c>
      <c r="G189" s="33">
        <v>738</v>
      </c>
      <c r="H189" s="33">
        <v>7448</v>
      </c>
      <c r="I189" s="33">
        <f t="shared" si="4"/>
        <v>8186</v>
      </c>
      <c r="J189" s="33">
        <v>5625</v>
      </c>
      <c r="K189" s="32">
        <v>42881</v>
      </c>
      <c r="L189" s="33">
        <f t="shared" si="5"/>
        <v>2561</v>
      </c>
    </row>
    <row r="190" spans="1:12" x14ac:dyDescent="0.2">
      <c r="A190" t="s">
        <v>1034</v>
      </c>
      <c r="B190" t="s">
        <v>858</v>
      </c>
      <c r="C190" t="s">
        <v>15</v>
      </c>
      <c r="D190">
        <v>1470</v>
      </c>
      <c r="E190" t="s">
        <v>3</v>
      </c>
      <c r="F190" s="32">
        <v>42821</v>
      </c>
      <c r="G190" s="33">
        <v>1010</v>
      </c>
      <c r="H190" s="33">
        <v>16170</v>
      </c>
      <c r="I190" s="33">
        <f t="shared" si="4"/>
        <v>17180</v>
      </c>
      <c r="J190" s="33">
        <v>15512</v>
      </c>
      <c r="K190" s="32">
        <v>42726</v>
      </c>
      <c r="L190" s="33">
        <f t="shared" si="5"/>
        <v>1668</v>
      </c>
    </row>
    <row r="191" spans="1:12" x14ac:dyDescent="0.2">
      <c r="A191" t="s">
        <v>1035</v>
      </c>
      <c r="B191" t="s">
        <v>854</v>
      </c>
      <c r="C191" t="s">
        <v>9</v>
      </c>
      <c r="D191">
        <v>1311</v>
      </c>
      <c r="E191" t="s">
        <v>1</v>
      </c>
      <c r="F191" s="32">
        <v>42790</v>
      </c>
      <c r="G191" s="33">
        <v>1044</v>
      </c>
      <c r="H191" s="33">
        <v>14421</v>
      </c>
      <c r="I191" s="33">
        <f t="shared" si="4"/>
        <v>15465</v>
      </c>
      <c r="J191" s="33">
        <v>14069</v>
      </c>
      <c r="K191" s="32">
        <v>42709</v>
      </c>
      <c r="L191" s="33">
        <f t="shared" si="5"/>
        <v>1396</v>
      </c>
    </row>
    <row r="192" spans="1:12" x14ac:dyDescent="0.2">
      <c r="A192" t="s">
        <v>1036</v>
      </c>
      <c r="B192" t="s">
        <v>839</v>
      </c>
      <c r="C192" t="s">
        <v>13</v>
      </c>
      <c r="D192">
        <v>1359</v>
      </c>
      <c r="E192" t="s">
        <v>2</v>
      </c>
      <c r="F192" s="32">
        <v>42855</v>
      </c>
      <c r="G192" s="33">
        <v>899</v>
      </c>
      <c r="H192" s="33">
        <v>20385</v>
      </c>
      <c r="I192" s="33">
        <f t="shared" si="4"/>
        <v>21284</v>
      </c>
      <c r="J192" s="33">
        <v>11081</v>
      </c>
      <c r="K192" s="32">
        <v>42763</v>
      </c>
      <c r="L192" s="33">
        <f t="shared" si="5"/>
        <v>10203</v>
      </c>
    </row>
    <row r="193" spans="1:12" x14ac:dyDescent="0.2">
      <c r="A193" t="s">
        <v>1037</v>
      </c>
      <c r="B193" t="s">
        <v>835</v>
      </c>
      <c r="C193" t="s">
        <v>836</v>
      </c>
      <c r="D193">
        <v>653</v>
      </c>
      <c r="E193" t="s">
        <v>1</v>
      </c>
      <c r="F193" s="32">
        <v>42752</v>
      </c>
      <c r="G193" s="33">
        <v>780</v>
      </c>
      <c r="H193" s="33">
        <v>9795</v>
      </c>
      <c r="I193" s="33">
        <f t="shared" si="4"/>
        <v>10575</v>
      </c>
      <c r="J193" s="33">
        <v>9413</v>
      </c>
      <c r="K193" s="32">
        <v>42655</v>
      </c>
      <c r="L193" s="33">
        <f t="shared" si="5"/>
        <v>1162</v>
      </c>
    </row>
    <row r="194" spans="1:12" x14ac:dyDescent="0.2">
      <c r="A194" t="s">
        <v>1038</v>
      </c>
      <c r="B194" t="s">
        <v>844</v>
      </c>
      <c r="C194" t="s">
        <v>4</v>
      </c>
      <c r="D194">
        <v>1151</v>
      </c>
      <c r="E194" t="s">
        <v>1</v>
      </c>
      <c r="F194" s="32">
        <v>42850</v>
      </c>
      <c r="G194" s="33">
        <v>696</v>
      </c>
      <c r="H194" s="33">
        <v>12661</v>
      </c>
      <c r="I194" s="33">
        <f t="shared" si="4"/>
        <v>13357</v>
      </c>
      <c r="J194" s="33">
        <v>8726</v>
      </c>
      <c r="K194" s="32">
        <v>42841</v>
      </c>
      <c r="L194" s="33">
        <f t="shared" si="5"/>
        <v>4631</v>
      </c>
    </row>
    <row r="195" spans="1:12" x14ac:dyDescent="0.2">
      <c r="A195" t="s">
        <v>1039</v>
      </c>
      <c r="B195" t="s">
        <v>844</v>
      </c>
      <c r="C195" t="s">
        <v>4</v>
      </c>
      <c r="D195">
        <v>1440</v>
      </c>
      <c r="E195" t="s">
        <v>2</v>
      </c>
      <c r="F195" s="32">
        <v>42741</v>
      </c>
      <c r="G195" s="33">
        <v>784</v>
      </c>
      <c r="H195" s="33">
        <v>21600</v>
      </c>
      <c r="I195" s="33">
        <f t="shared" ref="I195:I222" si="6">G195+H195</f>
        <v>22384</v>
      </c>
      <c r="J195" s="33">
        <v>13685</v>
      </c>
      <c r="K195" s="32">
        <v>42688</v>
      </c>
      <c r="L195" s="33">
        <f t="shared" ref="L195:L222" si="7">I195-J195</f>
        <v>8699</v>
      </c>
    </row>
    <row r="196" spans="1:12" x14ac:dyDescent="0.2">
      <c r="A196" t="s">
        <v>1040</v>
      </c>
      <c r="B196" t="s">
        <v>856</v>
      </c>
      <c r="C196" t="s">
        <v>15</v>
      </c>
      <c r="D196">
        <v>1305</v>
      </c>
      <c r="E196" t="s">
        <v>1</v>
      </c>
      <c r="F196" s="32">
        <v>42757</v>
      </c>
      <c r="G196" s="33">
        <v>617</v>
      </c>
      <c r="H196" s="33">
        <v>14355</v>
      </c>
      <c r="I196" s="33">
        <f t="shared" si="6"/>
        <v>14972</v>
      </c>
      <c r="J196" s="33">
        <v>14572</v>
      </c>
      <c r="K196" s="32">
        <v>42719</v>
      </c>
      <c r="L196" s="33">
        <f t="shared" si="7"/>
        <v>400</v>
      </c>
    </row>
    <row r="197" spans="1:12" x14ac:dyDescent="0.2">
      <c r="A197" t="s">
        <v>1041</v>
      </c>
      <c r="B197" t="s">
        <v>833</v>
      </c>
      <c r="C197" t="s">
        <v>7</v>
      </c>
      <c r="D197">
        <v>993</v>
      </c>
      <c r="E197" t="s">
        <v>2</v>
      </c>
      <c r="F197" s="32">
        <v>42934</v>
      </c>
      <c r="G197" s="33">
        <v>949</v>
      </c>
      <c r="H197" s="33">
        <v>10923</v>
      </c>
      <c r="I197" s="33">
        <f t="shared" si="6"/>
        <v>11872</v>
      </c>
      <c r="J197" s="33">
        <v>9426</v>
      </c>
      <c r="K197" s="32">
        <v>42844</v>
      </c>
      <c r="L197" s="33">
        <f t="shared" si="7"/>
        <v>2446</v>
      </c>
    </row>
    <row r="198" spans="1:12" x14ac:dyDescent="0.2">
      <c r="A198" t="s">
        <v>1042</v>
      </c>
      <c r="B198" t="s">
        <v>841</v>
      </c>
      <c r="C198" t="s">
        <v>14</v>
      </c>
      <c r="D198">
        <v>1778</v>
      </c>
      <c r="E198" t="s">
        <v>2</v>
      </c>
      <c r="F198" s="32">
        <v>42945</v>
      </c>
      <c r="G198" s="33">
        <v>664</v>
      </c>
      <c r="H198" s="33">
        <v>21336</v>
      </c>
      <c r="I198" s="33">
        <f t="shared" si="6"/>
        <v>22000</v>
      </c>
      <c r="J198" s="33">
        <v>7460</v>
      </c>
      <c r="K198" s="32">
        <v>42859</v>
      </c>
      <c r="L198" s="33">
        <f t="shared" si="7"/>
        <v>14540</v>
      </c>
    </row>
    <row r="199" spans="1:12" x14ac:dyDescent="0.2">
      <c r="A199" t="s">
        <v>1043</v>
      </c>
      <c r="B199" t="s">
        <v>847</v>
      </c>
      <c r="C199" t="s">
        <v>11</v>
      </c>
      <c r="D199">
        <v>458</v>
      </c>
      <c r="E199" t="s">
        <v>1</v>
      </c>
      <c r="F199" s="32">
        <v>42876</v>
      </c>
      <c r="G199" s="33">
        <v>583</v>
      </c>
      <c r="H199" s="33">
        <v>6870</v>
      </c>
      <c r="I199" s="33">
        <f t="shared" si="6"/>
        <v>7453</v>
      </c>
      <c r="J199" s="33">
        <v>6212</v>
      </c>
      <c r="K199" s="32">
        <v>42835</v>
      </c>
      <c r="L199" s="33">
        <f t="shared" si="7"/>
        <v>1241</v>
      </c>
    </row>
    <row r="200" spans="1:12" x14ac:dyDescent="0.2">
      <c r="A200" t="s">
        <v>1044</v>
      </c>
      <c r="B200" t="s">
        <v>865</v>
      </c>
      <c r="C200" t="s">
        <v>7</v>
      </c>
      <c r="D200">
        <v>1241</v>
      </c>
      <c r="E200" t="s">
        <v>2</v>
      </c>
      <c r="F200" s="32">
        <v>42742</v>
      </c>
      <c r="G200" s="33">
        <v>999</v>
      </c>
      <c r="H200" s="33">
        <v>13651</v>
      </c>
      <c r="I200" s="33">
        <f t="shared" si="6"/>
        <v>14650</v>
      </c>
      <c r="J200" s="33">
        <v>8481</v>
      </c>
      <c r="K200" s="32">
        <v>42665</v>
      </c>
      <c r="L200" s="33">
        <f t="shared" si="7"/>
        <v>6169</v>
      </c>
    </row>
    <row r="201" spans="1:12" x14ac:dyDescent="0.2">
      <c r="A201" t="s">
        <v>1045</v>
      </c>
      <c r="B201" t="s">
        <v>839</v>
      </c>
      <c r="C201" t="s">
        <v>13</v>
      </c>
      <c r="D201">
        <v>642</v>
      </c>
      <c r="E201" t="s">
        <v>1</v>
      </c>
      <c r="F201" s="32">
        <v>42908</v>
      </c>
      <c r="G201" s="33">
        <v>1008</v>
      </c>
      <c r="H201" s="33">
        <v>6420</v>
      </c>
      <c r="I201" s="33">
        <f t="shared" si="6"/>
        <v>7428</v>
      </c>
      <c r="J201" s="33">
        <v>4618</v>
      </c>
      <c r="K201" s="32">
        <v>42823</v>
      </c>
      <c r="L201" s="33">
        <f t="shared" si="7"/>
        <v>2810</v>
      </c>
    </row>
    <row r="202" spans="1:12" x14ac:dyDescent="0.2">
      <c r="A202" t="s">
        <v>1046</v>
      </c>
      <c r="B202" t="s">
        <v>831</v>
      </c>
      <c r="C202" t="s">
        <v>4</v>
      </c>
      <c r="D202">
        <v>489</v>
      </c>
      <c r="E202" t="s">
        <v>1</v>
      </c>
      <c r="F202" s="32">
        <v>42849</v>
      </c>
      <c r="G202" s="33">
        <v>757</v>
      </c>
      <c r="H202" s="33">
        <v>5379</v>
      </c>
      <c r="I202" s="33">
        <f t="shared" si="6"/>
        <v>6136</v>
      </c>
      <c r="J202" s="33">
        <v>5337</v>
      </c>
      <c r="K202" s="32">
        <v>42842</v>
      </c>
      <c r="L202" s="33">
        <f t="shared" si="7"/>
        <v>799</v>
      </c>
    </row>
    <row r="203" spans="1:12" x14ac:dyDescent="0.2">
      <c r="A203" t="s">
        <v>1047</v>
      </c>
      <c r="B203" t="s">
        <v>856</v>
      </c>
      <c r="C203" t="s">
        <v>15</v>
      </c>
      <c r="D203">
        <v>1710</v>
      </c>
      <c r="E203" t="s">
        <v>3</v>
      </c>
      <c r="F203" s="32">
        <v>42757</v>
      </c>
      <c r="G203" s="33">
        <v>639</v>
      </c>
      <c r="H203" s="33">
        <v>22230</v>
      </c>
      <c r="I203" s="33">
        <f t="shared" si="6"/>
        <v>22869</v>
      </c>
      <c r="J203" s="33">
        <v>19633</v>
      </c>
      <c r="K203" s="32">
        <v>42735</v>
      </c>
      <c r="L203" s="33">
        <f t="shared" si="7"/>
        <v>3236</v>
      </c>
    </row>
    <row r="204" spans="1:12" x14ac:dyDescent="0.2">
      <c r="A204" t="s">
        <v>1048</v>
      </c>
      <c r="B204" t="s">
        <v>877</v>
      </c>
      <c r="C204" t="s">
        <v>878</v>
      </c>
      <c r="D204">
        <v>1257</v>
      </c>
      <c r="E204" t="s">
        <v>2</v>
      </c>
      <c r="F204" s="32">
        <v>42940</v>
      </c>
      <c r="G204" s="33">
        <v>668</v>
      </c>
      <c r="H204" s="33">
        <v>15084</v>
      </c>
      <c r="I204" s="33">
        <f t="shared" si="6"/>
        <v>15752</v>
      </c>
      <c r="J204" s="33">
        <v>8347</v>
      </c>
      <c r="K204" s="32">
        <v>42895</v>
      </c>
      <c r="L204" s="33">
        <f t="shared" si="7"/>
        <v>7405</v>
      </c>
    </row>
    <row r="205" spans="1:12" x14ac:dyDescent="0.2">
      <c r="A205" t="s">
        <v>1049</v>
      </c>
      <c r="B205" t="s">
        <v>854</v>
      </c>
      <c r="C205" t="s">
        <v>9</v>
      </c>
      <c r="D205">
        <v>1614</v>
      </c>
      <c r="E205" t="s">
        <v>1</v>
      </c>
      <c r="F205" s="32">
        <v>42958</v>
      </c>
      <c r="G205" s="33">
        <v>502</v>
      </c>
      <c r="H205" s="33">
        <v>16140</v>
      </c>
      <c r="I205" s="33">
        <f t="shared" si="6"/>
        <v>16642</v>
      </c>
      <c r="J205" s="33">
        <v>14991</v>
      </c>
      <c r="K205" s="32">
        <v>42930</v>
      </c>
      <c r="L205" s="33">
        <f t="shared" si="7"/>
        <v>1651</v>
      </c>
    </row>
    <row r="206" spans="1:12" x14ac:dyDescent="0.2">
      <c r="A206" t="s">
        <v>1050</v>
      </c>
      <c r="B206" t="s">
        <v>844</v>
      </c>
      <c r="C206" t="s">
        <v>4</v>
      </c>
      <c r="D206">
        <v>1820</v>
      </c>
      <c r="E206" t="s">
        <v>3</v>
      </c>
      <c r="F206" s="32">
        <v>42788</v>
      </c>
      <c r="G206" s="33">
        <v>785</v>
      </c>
      <c r="H206" s="33">
        <v>25480</v>
      </c>
      <c r="I206" s="33">
        <f t="shared" si="6"/>
        <v>26265</v>
      </c>
      <c r="J206" s="33">
        <v>22928</v>
      </c>
      <c r="K206" s="32">
        <v>42737</v>
      </c>
      <c r="L206" s="33">
        <f t="shared" si="7"/>
        <v>3337</v>
      </c>
    </row>
    <row r="207" spans="1:12" x14ac:dyDescent="0.2">
      <c r="A207" t="s">
        <v>1051</v>
      </c>
      <c r="B207" t="s">
        <v>856</v>
      </c>
      <c r="C207" t="s">
        <v>15</v>
      </c>
      <c r="D207">
        <v>605</v>
      </c>
      <c r="E207" t="s">
        <v>1</v>
      </c>
      <c r="F207" s="32">
        <v>42862</v>
      </c>
      <c r="G207" s="33">
        <v>503</v>
      </c>
      <c r="H207" s="33">
        <v>9075</v>
      </c>
      <c r="I207" s="33">
        <f t="shared" si="6"/>
        <v>9578</v>
      </c>
      <c r="J207" s="33">
        <v>8385</v>
      </c>
      <c r="K207" s="32">
        <v>42860</v>
      </c>
      <c r="L207" s="33">
        <f t="shared" si="7"/>
        <v>1193</v>
      </c>
    </row>
    <row r="208" spans="1:12" x14ac:dyDescent="0.2">
      <c r="A208" t="s">
        <v>1052</v>
      </c>
      <c r="B208" t="s">
        <v>833</v>
      </c>
      <c r="C208" t="s">
        <v>7</v>
      </c>
      <c r="D208">
        <v>1392</v>
      </c>
      <c r="E208" t="s">
        <v>3</v>
      </c>
      <c r="F208" s="32">
        <v>42901</v>
      </c>
      <c r="G208" s="33">
        <v>685</v>
      </c>
      <c r="H208" s="33">
        <v>13920</v>
      </c>
      <c r="I208" s="33">
        <f t="shared" si="6"/>
        <v>14605</v>
      </c>
      <c r="J208" s="33">
        <v>11590</v>
      </c>
      <c r="K208" s="32">
        <v>42829</v>
      </c>
      <c r="L208" s="33">
        <f t="shared" si="7"/>
        <v>3015</v>
      </c>
    </row>
    <row r="209" spans="1:12" x14ac:dyDescent="0.2">
      <c r="A209" t="s">
        <v>1053</v>
      </c>
      <c r="B209" t="s">
        <v>858</v>
      </c>
      <c r="C209" t="s">
        <v>15</v>
      </c>
      <c r="D209">
        <v>1197</v>
      </c>
      <c r="E209" t="s">
        <v>2</v>
      </c>
      <c r="F209" s="32">
        <v>42925</v>
      </c>
      <c r="G209" s="33">
        <v>535</v>
      </c>
      <c r="H209" s="33">
        <v>16758</v>
      </c>
      <c r="I209" s="33">
        <f t="shared" si="6"/>
        <v>17293</v>
      </c>
      <c r="J209" s="33">
        <v>11849</v>
      </c>
      <c r="K209" s="32">
        <v>42879</v>
      </c>
      <c r="L209" s="33">
        <f t="shared" si="7"/>
        <v>5444</v>
      </c>
    </row>
    <row r="210" spans="1:12" x14ac:dyDescent="0.2">
      <c r="A210" t="s">
        <v>1054</v>
      </c>
      <c r="B210" t="s">
        <v>847</v>
      </c>
      <c r="C210" t="s">
        <v>11</v>
      </c>
      <c r="D210">
        <v>1372</v>
      </c>
      <c r="E210" t="s">
        <v>1</v>
      </c>
      <c r="F210" s="32">
        <v>42931</v>
      </c>
      <c r="G210" s="33">
        <v>709</v>
      </c>
      <c r="H210" s="33">
        <v>15092</v>
      </c>
      <c r="I210" s="33">
        <f t="shared" si="6"/>
        <v>15801</v>
      </c>
      <c r="J210" s="33">
        <v>9748</v>
      </c>
      <c r="K210" s="32">
        <v>42881</v>
      </c>
      <c r="L210" s="33">
        <f t="shared" si="7"/>
        <v>6053</v>
      </c>
    </row>
    <row r="211" spans="1:12" x14ac:dyDescent="0.2">
      <c r="A211" t="s">
        <v>1055</v>
      </c>
      <c r="B211" t="s">
        <v>854</v>
      </c>
      <c r="C211" t="s">
        <v>9</v>
      </c>
      <c r="D211">
        <v>949</v>
      </c>
      <c r="E211" t="s">
        <v>1</v>
      </c>
      <c r="F211" s="32">
        <v>42862</v>
      </c>
      <c r="G211" s="33">
        <v>850</v>
      </c>
      <c r="H211" s="33">
        <v>13286</v>
      </c>
      <c r="I211" s="33">
        <f t="shared" si="6"/>
        <v>14136</v>
      </c>
      <c r="J211" s="33">
        <v>9889</v>
      </c>
      <c r="K211" s="32">
        <v>42853</v>
      </c>
      <c r="L211" s="33">
        <f t="shared" si="7"/>
        <v>4247</v>
      </c>
    </row>
    <row r="212" spans="1:12" x14ac:dyDescent="0.2">
      <c r="A212" t="s">
        <v>1056</v>
      </c>
      <c r="B212" t="s">
        <v>865</v>
      </c>
      <c r="C212" t="s">
        <v>7</v>
      </c>
      <c r="D212">
        <v>440</v>
      </c>
      <c r="E212" t="s">
        <v>1</v>
      </c>
      <c r="F212" s="32">
        <v>42804</v>
      </c>
      <c r="G212" s="33">
        <v>1004</v>
      </c>
      <c r="H212" s="33">
        <v>6160</v>
      </c>
      <c r="I212" s="33">
        <f t="shared" si="6"/>
        <v>7164</v>
      </c>
      <c r="J212" s="33">
        <v>4804</v>
      </c>
      <c r="K212" s="32">
        <v>42787</v>
      </c>
      <c r="L212" s="33">
        <f t="shared" si="7"/>
        <v>2360</v>
      </c>
    </row>
    <row r="213" spans="1:12" x14ac:dyDescent="0.2">
      <c r="A213" t="s">
        <v>1057</v>
      </c>
      <c r="B213" t="s">
        <v>854</v>
      </c>
      <c r="C213" t="s">
        <v>9</v>
      </c>
      <c r="D213">
        <v>1713</v>
      </c>
      <c r="E213" t="s">
        <v>2</v>
      </c>
      <c r="F213" s="32">
        <v>42924</v>
      </c>
      <c r="G213" s="33">
        <v>915</v>
      </c>
      <c r="H213" s="33">
        <v>20556</v>
      </c>
      <c r="I213" s="33">
        <f t="shared" si="6"/>
        <v>21471</v>
      </c>
      <c r="J213" s="33">
        <v>13838</v>
      </c>
      <c r="K213" s="32">
        <v>42895</v>
      </c>
      <c r="L213" s="33">
        <f t="shared" si="7"/>
        <v>7633</v>
      </c>
    </row>
    <row r="214" spans="1:12" x14ac:dyDescent="0.2">
      <c r="A214" t="s">
        <v>1058</v>
      </c>
      <c r="B214" t="s">
        <v>839</v>
      </c>
      <c r="C214" t="s">
        <v>13</v>
      </c>
      <c r="D214">
        <v>759</v>
      </c>
      <c r="E214" t="s">
        <v>1</v>
      </c>
      <c r="F214" s="32">
        <v>42905</v>
      </c>
      <c r="G214" s="33">
        <v>1078</v>
      </c>
      <c r="H214" s="33">
        <v>9108</v>
      </c>
      <c r="I214" s="33">
        <f t="shared" si="6"/>
        <v>10186</v>
      </c>
      <c r="J214" s="33">
        <v>8543</v>
      </c>
      <c r="K214" s="32">
        <v>42859</v>
      </c>
      <c r="L214" s="33">
        <f t="shared" si="7"/>
        <v>1643</v>
      </c>
    </row>
    <row r="215" spans="1:12" x14ac:dyDescent="0.2">
      <c r="A215" t="s">
        <v>1059</v>
      </c>
      <c r="B215" t="s">
        <v>833</v>
      </c>
      <c r="C215" t="s">
        <v>7</v>
      </c>
      <c r="D215">
        <v>1023</v>
      </c>
      <c r="E215" t="s">
        <v>3</v>
      </c>
      <c r="F215" s="32">
        <v>42844</v>
      </c>
      <c r="G215" s="33">
        <v>863</v>
      </c>
      <c r="H215" s="33">
        <v>12276</v>
      </c>
      <c r="I215" s="33">
        <f t="shared" si="6"/>
        <v>13139</v>
      </c>
      <c r="J215" s="33">
        <v>6961</v>
      </c>
      <c r="K215" s="32">
        <v>42799</v>
      </c>
      <c r="L215" s="33">
        <f t="shared" si="7"/>
        <v>6178</v>
      </c>
    </row>
    <row r="216" spans="1:12" x14ac:dyDescent="0.2">
      <c r="A216" t="s">
        <v>1060</v>
      </c>
      <c r="B216" t="s">
        <v>847</v>
      </c>
      <c r="C216" t="s">
        <v>11</v>
      </c>
      <c r="D216">
        <v>1304</v>
      </c>
      <c r="E216" t="s">
        <v>1</v>
      </c>
      <c r="F216" s="32">
        <v>42793</v>
      </c>
      <c r="G216" s="33">
        <v>609</v>
      </c>
      <c r="H216" s="33">
        <v>19560</v>
      </c>
      <c r="I216" s="33">
        <f t="shared" si="6"/>
        <v>20169</v>
      </c>
      <c r="J216" s="33">
        <v>12450</v>
      </c>
      <c r="K216" s="32">
        <v>42754</v>
      </c>
      <c r="L216" s="33">
        <f t="shared" si="7"/>
        <v>7719</v>
      </c>
    </row>
    <row r="217" spans="1:12" x14ac:dyDescent="0.2">
      <c r="A217" t="s">
        <v>1061</v>
      </c>
      <c r="B217" t="s">
        <v>858</v>
      </c>
      <c r="C217" t="s">
        <v>15</v>
      </c>
      <c r="D217">
        <v>1438</v>
      </c>
      <c r="E217" t="s">
        <v>3</v>
      </c>
      <c r="F217" s="32">
        <v>42821</v>
      </c>
      <c r="G217" s="33">
        <v>896</v>
      </c>
      <c r="H217" s="33">
        <v>17256</v>
      </c>
      <c r="I217" s="33">
        <f t="shared" si="6"/>
        <v>18152</v>
      </c>
      <c r="J217" s="33">
        <v>17579</v>
      </c>
      <c r="K217" s="32">
        <v>42721</v>
      </c>
      <c r="L217" s="33">
        <f t="shared" si="7"/>
        <v>573</v>
      </c>
    </row>
    <row r="218" spans="1:12" x14ac:dyDescent="0.2">
      <c r="A218" t="s">
        <v>1062</v>
      </c>
      <c r="B218" t="s">
        <v>854</v>
      </c>
      <c r="C218" t="s">
        <v>9</v>
      </c>
      <c r="D218">
        <v>1078</v>
      </c>
      <c r="E218" t="s">
        <v>3</v>
      </c>
      <c r="F218" s="32">
        <v>42786</v>
      </c>
      <c r="G218" s="33">
        <v>610</v>
      </c>
      <c r="H218" s="33">
        <v>16170</v>
      </c>
      <c r="I218" s="33">
        <f t="shared" si="6"/>
        <v>16780</v>
      </c>
      <c r="J218" s="33">
        <v>13815</v>
      </c>
      <c r="K218" s="32">
        <v>42731</v>
      </c>
      <c r="L218" s="33">
        <f t="shared" si="7"/>
        <v>2965</v>
      </c>
    </row>
    <row r="219" spans="1:12" x14ac:dyDescent="0.2">
      <c r="A219" t="s">
        <v>1063</v>
      </c>
      <c r="B219" t="s">
        <v>835</v>
      </c>
      <c r="C219" t="s">
        <v>836</v>
      </c>
      <c r="D219">
        <v>1584</v>
      </c>
      <c r="E219" t="s">
        <v>1</v>
      </c>
      <c r="F219" s="32">
        <v>42745</v>
      </c>
      <c r="G219" s="33">
        <v>591</v>
      </c>
      <c r="H219" s="33">
        <v>23760</v>
      </c>
      <c r="I219" s="33">
        <f t="shared" si="6"/>
        <v>24351</v>
      </c>
      <c r="J219" s="33">
        <v>16625</v>
      </c>
      <c r="K219" s="32">
        <v>42687</v>
      </c>
      <c r="L219" s="33">
        <f t="shared" si="7"/>
        <v>7726</v>
      </c>
    </row>
    <row r="220" spans="1:12" x14ac:dyDescent="0.2">
      <c r="A220" t="s">
        <v>1064</v>
      </c>
      <c r="B220" t="s">
        <v>865</v>
      </c>
      <c r="C220" t="s">
        <v>7</v>
      </c>
      <c r="D220">
        <v>359</v>
      </c>
      <c r="E220" t="s">
        <v>3</v>
      </c>
      <c r="F220" s="32">
        <v>42816</v>
      </c>
      <c r="G220" s="33">
        <v>621</v>
      </c>
      <c r="H220" s="33">
        <v>4308</v>
      </c>
      <c r="I220" s="33">
        <f t="shared" si="6"/>
        <v>4929</v>
      </c>
      <c r="J220" s="33">
        <v>3727</v>
      </c>
      <c r="K220" s="32">
        <v>42747</v>
      </c>
      <c r="L220" s="33">
        <f t="shared" si="7"/>
        <v>1202</v>
      </c>
    </row>
    <row r="221" spans="1:12" x14ac:dyDescent="0.2">
      <c r="A221" t="s">
        <v>1065</v>
      </c>
      <c r="B221" t="s">
        <v>865</v>
      </c>
      <c r="C221" t="s">
        <v>7</v>
      </c>
      <c r="D221">
        <v>1657</v>
      </c>
      <c r="E221" t="s">
        <v>3</v>
      </c>
      <c r="F221" s="32">
        <v>42788</v>
      </c>
      <c r="G221" s="33">
        <v>1007</v>
      </c>
      <c r="H221" s="33">
        <v>18227</v>
      </c>
      <c r="I221" s="33">
        <f t="shared" si="6"/>
        <v>19234</v>
      </c>
      <c r="J221" s="33">
        <v>16300</v>
      </c>
      <c r="K221" s="32">
        <v>42696</v>
      </c>
      <c r="L221" s="33">
        <f t="shared" si="7"/>
        <v>2934</v>
      </c>
    </row>
    <row r="222" spans="1:12" x14ac:dyDescent="0.2">
      <c r="A222" t="s">
        <v>1066</v>
      </c>
      <c r="B222" t="s">
        <v>856</v>
      </c>
      <c r="C222" t="s">
        <v>15</v>
      </c>
      <c r="D222">
        <v>1675</v>
      </c>
      <c r="E222" t="s">
        <v>2</v>
      </c>
      <c r="F222" s="32">
        <v>42783</v>
      </c>
      <c r="G222" s="33">
        <v>1037</v>
      </c>
      <c r="H222" s="33">
        <v>25125</v>
      </c>
      <c r="I222" s="33">
        <f t="shared" si="6"/>
        <v>26162</v>
      </c>
      <c r="J222" s="33">
        <v>26162</v>
      </c>
      <c r="K222" s="32">
        <v>42721</v>
      </c>
      <c r="L222" s="33">
        <f t="shared" si="7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29F3-A24C-4348-94BD-6E359566E7C0}">
  <dimension ref="A1:R111"/>
  <sheetViews>
    <sheetView rightToLeft="1" workbookViewId="0">
      <selection sqref="A1:G1"/>
    </sheetView>
  </sheetViews>
  <sheetFormatPr defaultRowHeight="14.25" x14ac:dyDescent="0.2"/>
  <cols>
    <col min="15" max="15" width="11.125" bestFit="1" customWidth="1"/>
  </cols>
  <sheetData>
    <row r="1" spans="1:18" ht="20.25" x14ac:dyDescent="0.2">
      <c r="A1" s="68" t="s">
        <v>1165</v>
      </c>
      <c r="B1" s="68"/>
      <c r="C1" s="68"/>
      <c r="D1" s="68"/>
      <c r="E1" s="68"/>
      <c r="F1" s="68"/>
      <c r="G1" s="68"/>
      <c r="K1" s="34" t="s">
        <v>17</v>
      </c>
      <c r="L1" s="34" t="s">
        <v>18</v>
      </c>
      <c r="M1" s="34" t="s">
        <v>19</v>
      </c>
      <c r="N1" s="34" t="s">
        <v>20</v>
      </c>
      <c r="O1" s="35" t="s">
        <v>21</v>
      </c>
      <c r="P1" s="34" t="s">
        <v>22</v>
      </c>
      <c r="Q1" s="36" t="s">
        <v>23</v>
      </c>
      <c r="R1" s="37" t="s">
        <v>24</v>
      </c>
    </row>
    <row r="2" spans="1:18" ht="15" x14ac:dyDescent="0.25">
      <c r="K2" s="38">
        <v>1</v>
      </c>
      <c r="L2" s="16" t="s">
        <v>26</v>
      </c>
      <c r="M2" s="17" t="s">
        <v>27</v>
      </c>
      <c r="N2" s="17" t="s">
        <v>28</v>
      </c>
      <c r="O2" s="18">
        <v>36526</v>
      </c>
      <c r="P2" s="19">
        <f t="shared" ref="P2:P65" ca="1" si="0">DATEDIF(O2,TODAY(),"Y")</f>
        <v>24</v>
      </c>
      <c r="Q2" s="19">
        <v>2371</v>
      </c>
      <c r="R2" s="17">
        <v>7</v>
      </c>
    </row>
    <row r="3" spans="1:18" ht="15" x14ac:dyDescent="0.25">
      <c r="K3" s="38">
        <v>2</v>
      </c>
      <c r="L3" s="16" t="s">
        <v>29</v>
      </c>
      <c r="M3" s="17" t="s">
        <v>27</v>
      </c>
      <c r="N3" s="17" t="s">
        <v>28</v>
      </c>
      <c r="O3" s="18">
        <v>39137</v>
      </c>
      <c r="P3" s="19">
        <f t="shared" ca="1" si="0"/>
        <v>16</v>
      </c>
      <c r="Q3" s="19">
        <v>1711</v>
      </c>
      <c r="R3" s="17">
        <v>9</v>
      </c>
    </row>
    <row r="4" spans="1:18" ht="15" x14ac:dyDescent="0.25">
      <c r="K4" s="38">
        <v>3</v>
      </c>
      <c r="L4" s="16" t="s">
        <v>30</v>
      </c>
      <c r="M4" s="17" t="s">
        <v>31</v>
      </c>
      <c r="N4" s="17" t="s">
        <v>28</v>
      </c>
      <c r="O4" s="18">
        <v>40198</v>
      </c>
      <c r="P4" s="19">
        <f t="shared" ca="1" si="0"/>
        <v>14</v>
      </c>
      <c r="Q4" s="19">
        <v>1899</v>
      </c>
      <c r="R4" s="17">
        <v>8</v>
      </c>
    </row>
    <row r="5" spans="1:18" ht="15" x14ac:dyDescent="0.25">
      <c r="K5" s="38">
        <v>4</v>
      </c>
      <c r="L5" s="16" t="s">
        <v>32</v>
      </c>
      <c r="M5" s="17" t="s">
        <v>27</v>
      </c>
      <c r="N5" s="17" t="s">
        <v>28</v>
      </c>
      <c r="O5" s="18">
        <v>40574</v>
      </c>
      <c r="P5" s="19">
        <f t="shared" ca="1" si="0"/>
        <v>12</v>
      </c>
      <c r="Q5" s="19">
        <v>2139</v>
      </c>
      <c r="R5" s="17">
        <v>7</v>
      </c>
    </row>
    <row r="6" spans="1:18" ht="15" x14ac:dyDescent="0.25">
      <c r="K6" s="38">
        <v>5</v>
      </c>
      <c r="L6" s="16" t="s">
        <v>34</v>
      </c>
      <c r="M6" s="17" t="s">
        <v>27</v>
      </c>
      <c r="N6" s="17" t="s">
        <v>28</v>
      </c>
      <c r="O6" s="18">
        <v>36290</v>
      </c>
      <c r="P6" s="19">
        <f t="shared" ca="1" si="0"/>
        <v>24</v>
      </c>
      <c r="Q6" s="19">
        <v>2181</v>
      </c>
      <c r="R6" s="17">
        <v>7</v>
      </c>
    </row>
    <row r="7" spans="1:18" ht="15" x14ac:dyDescent="0.25">
      <c r="K7" s="38">
        <v>6</v>
      </c>
      <c r="L7" s="16" t="s">
        <v>801</v>
      </c>
      <c r="M7" s="17" t="s">
        <v>152</v>
      </c>
      <c r="N7" s="17" t="s">
        <v>43</v>
      </c>
      <c r="O7" s="18">
        <v>36765</v>
      </c>
      <c r="P7" s="19">
        <f t="shared" ca="1" si="0"/>
        <v>23</v>
      </c>
      <c r="Q7" s="19">
        <v>918</v>
      </c>
      <c r="R7" s="17">
        <v>1</v>
      </c>
    </row>
    <row r="8" spans="1:18" ht="15" x14ac:dyDescent="0.25">
      <c r="K8" s="38">
        <v>7</v>
      </c>
      <c r="L8" s="16" t="s">
        <v>36</v>
      </c>
      <c r="M8" s="17" t="s">
        <v>37</v>
      </c>
      <c r="N8" s="17" t="s">
        <v>28</v>
      </c>
      <c r="O8" s="18">
        <v>38807</v>
      </c>
      <c r="P8" s="19">
        <f t="shared" ca="1" si="0"/>
        <v>17</v>
      </c>
      <c r="Q8" s="19">
        <v>1940</v>
      </c>
      <c r="R8" s="17">
        <v>13</v>
      </c>
    </row>
    <row r="9" spans="1:18" ht="15" x14ac:dyDescent="0.25">
      <c r="K9" s="38">
        <v>8</v>
      </c>
      <c r="L9" s="16" t="s">
        <v>38</v>
      </c>
      <c r="M9" s="17" t="s">
        <v>39</v>
      </c>
      <c r="N9" s="17" t="s">
        <v>28</v>
      </c>
      <c r="O9" s="18">
        <v>40918</v>
      </c>
      <c r="P9" s="19">
        <f t="shared" ca="1" si="0"/>
        <v>12</v>
      </c>
      <c r="Q9" s="19">
        <v>2237</v>
      </c>
      <c r="R9" s="17">
        <v>9</v>
      </c>
    </row>
    <row r="10" spans="1:18" ht="15" x14ac:dyDescent="0.25">
      <c r="K10" s="38">
        <v>9</v>
      </c>
      <c r="L10" s="16" t="s">
        <v>40</v>
      </c>
      <c r="M10" s="17" t="s">
        <v>41</v>
      </c>
      <c r="N10" s="17" t="s">
        <v>806</v>
      </c>
      <c r="O10" s="18">
        <v>40807</v>
      </c>
      <c r="P10" s="19">
        <f t="shared" ca="1" si="0"/>
        <v>12</v>
      </c>
      <c r="Q10" s="19">
        <v>1167</v>
      </c>
      <c r="R10" s="17">
        <v>3</v>
      </c>
    </row>
    <row r="11" spans="1:18" ht="15" x14ac:dyDescent="0.25">
      <c r="K11" s="38">
        <v>10</v>
      </c>
      <c r="L11" s="16" t="s">
        <v>42</v>
      </c>
      <c r="M11" s="17" t="s">
        <v>27</v>
      </c>
      <c r="N11" s="17" t="s">
        <v>43</v>
      </c>
      <c r="O11" s="18">
        <v>40587</v>
      </c>
      <c r="P11" s="19">
        <f t="shared" ca="1" si="0"/>
        <v>12</v>
      </c>
      <c r="Q11" s="19">
        <v>780</v>
      </c>
      <c r="R11" s="17">
        <v>4</v>
      </c>
    </row>
    <row r="12" spans="1:18" ht="15" x14ac:dyDescent="0.25">
      <c r="K12" s="38">
        <v>11</v>
      </c>
      <c r="L12" s="16" t="s">
        <v>44</v>
      </c>
      <c r="M12" s="17" t="s">
        <v>45</v>
      </c>
      <c r="N12" s="17" t="s">
        <v>43</v>
      </c>
      <c r="O12" s="18">
        <v>36375</v>
      </c>
      <c r="P12" s="19">
        <f ca="1">DATEDIF(O12,TODAY(),"Y")</f>
        <v>24</v>
      </c>
      <c r="Q12" s="19">
        <v>1043</v>
      </c>
      <c r="R12" s="17">
        <v>5</v>
      </c>
    </row>
    <row r="13" spans="1:18" ht="15" x14ac:dyDescent="0.25">
      <c r="K13" s="38">
        <v>12</v>
      </c>
      <c r="L13" s="16" t="s">
        <v>46</v>
      </c>
      <c r="M13" s="17" t="s">
        <v>45</v>
      </c>
      <c r="N13" s="17" t="s">
        <v>47</v>
      </c>
      <c r="O13" s="18">
        <v>36028</v>
      </c>
      <c r="P13" s="19">
        <f t="shared" ca="1" si="0"/>
        <v>25</v>
      </c>
      <c r="Q13" s="19">
        <v>1078</v>
      </c>
      <c r="R13" s="17">
        <v>5</v>
      </c>
    </row>
    <row r="14" spans="1:18" ht="15" x14ac:dyDescent="0.25">
      <c r="K14" s="38">
        <v>13</v>
      </c>
      <c r="L14" s="16" t="s">
        <v>48</v>
      </c>
      <c r="M14" s="17" t="s">
        <v>41</v>
      </c>
      <c r="N14" s="17" t="s">
        <v>806</v>
      </c>
      <c r="O14" s="22">
        <v>40393</v>
      </c>
      <c r="P14" s="19">
        <f t="shared" ca="1" si="0"/>
        <v>13</v>
      </c>
      <c r="Q14" s="19">
        <v>1126</v>
      </c>
      <c r="R14" s="17">
        <v>3</v>
      </c>
    </row>
    <row r="15" spans="1:18" ht="15" x14ac:dyDescent="0.25">
      <c r="K15" s="38">
        <v>14</v>
      </c>
      <c r="L15" s="16" t="s">
        <v>49</v>
      </c>
      <c r="M15" s="17" t="s">
        <v>50</v>
      </c>
      <c r="N15" s="17" t="s">
        <v>43</v>
      </c>
      <c r="O15" s="18">
        <v>35826</v>
      </c>
      <c r="P15" s="19">
        <f t="shared" ca="1" si="0"/>
        <v>25</v>
      </c>
      <c r="Q15" s="19">
        <v>896</v>
      </c>
      <c r="R15" s="17">
        <v>4</v>
      </c>
    </row>
    <row r="16" spans="1:18" ht="15" x14ac:dyDescent="0.25">
      <c r="K16" s="38">
        <v>15</v>
      </c>
      <c r="L16" s="16" t="s">
        <v>51</v>
      </c>
      <c r="M16" s="17" t="s">
        <v>52</v>
      </c>
      <c r="N16" s="17" t="s">
        <v>28</v>
      </c>
      <c r="O16" s="18">
        <v>40235</v>
      </c>
      <c r="P16" s="19">
        <f t="shared" ca="1" si="0"/>
        <v>13</v>
      </c>
      <c r="Q16" s="19">
        <v>2406</v>
      </c>
      <c r="R16" s="17">
        <v>4</v>
      </c>
    </row>
    <row r="17" spans="11:18" ht="15" x14ac:dyDescent="0.25">
      <c r="K17" s="38">
        <v>16</v>
      </c>
      <c r="L17" s="16" t="s">
        <v>53</v>
      </c>
      <c r="M17" s="17" t="s">
        <v>45</v>
      </c>
      <c r="N17" s="17" t="s">
        <v>28</v>
      </c>
      <c r="O17" s="18">
        <v>40477</v>
      </c>
      <c r="P17" s="19">
        <f t="shared" ca="1" si="0"/>
        <v>13</v>
      </c>
      <c r="Q17" s="19">
        <v>2210</v>
      </c>
      <c r="R17" s="17">
        <v>6</v>
      </c>
    </row>
    <row r="18" spans="11:18" ht="15" x14ac:dyDescent="0.25">
      <c r="K18" s="38">
        <v>17</v>
      </c>
      <c r="L18" s="16" t="s">
        <v>54</v>
      </c>
      <c r="M18" s="17" t="s">
        <v>37</v>
      </c>
      <c r="N18" s="17" t="s">
        <v>47</v>
      </c>
      <c r="O18" s="18">
        <v>35982</v>
      </c>
      <c r="P18" s="19">
        <f t="shared" ca="1" si="0"/>
        <v>25</v>
      </c>
      <c r="Q18" s="19">
        <v>1043</v>
      </c>
      <c r="R18" s="17">
        <v>3</v>
      </c>
    </row>
    <row r="19" spans="11:18" ht="15" x14ac:dyDescent="0.25">
      <c r="K19" s="38">
        <v>18</v>
      </c>
      <c r="L19" s="16" t="s">
        <v>55</v>
      </c>
      <c r="M19" s="17" t="s">
        <v>45</v>
      </c>
      <c r="N19" s="17" t="s">
        <v>28</v>
      </c>
      <c r="O19" s="18">
        <v>37701</v>
      </c>
      <c r="P19" s="19">
        <f t="shared" ca="1" si="0"/>
        <v>20</v>
      </c>
      <c r="Q19" s="19">
        <v>2355</v>
      </c>
      <c r="R19" s="17">
        <v>10</v>
      </c>
    </row>
    <row r="20" spans="11:18" ht="15" x14ac:dyDescent="0.25">
      <c r="K20" s="38">
        <v>19</v>
      </c>
      <c r="L20" s="16" t="s">
        <v>56</v>
      </c>
      <c r="M20" s="17" t="s">
        <v>45</v>
      </c>
      <c r="N20" s="17" t="s">
        <v>28</v>
      </c>
      <c r="O20" s="18">
        <v>39335</v>
      </c>
      <c r="P20" s="19">
        <f t="shared" ca="1" si="0"/>
        <v>16</v>
      </c>
      <c r="Q20" s="19">
        <v>2461</v>
      </c>
      <c r="R20" s="17">
        <v>12</v>
      </c>
    </row>
    <row r="21" spans="11:18" ht="15" x14ac:dyDescent="0.25">
      <c r="K21" s="38">
        <v>20</v>
      </c>
      <c r="L21" s="16" t="s">
        <v>57</v>
      </c>
      <c r="M21" s="17" t="s">
        <v>27</v>
      </c>
      <c r="N21" s="17" t="s">
        <v>47</v>
      </c>
      <c r="O21" s="18">
        <v>40515</v>
      </c>
      <c r="P21" s="19">
        <f t="shared" ca="1" si="0"/>
        <v>13</v>
      </c>
      <c r="Q21" s="19">
        <v>836</v>
      </c>
      <c r="R21" s="17">
        <v>3</v>
      </c>
    </row>
    <row r="22" spans="11:18" ht="15" x14ac:dyDescent="0.25">
      <c r="K22" s="38">
        <v>21</v>
      </c>
      <c r="L22" s="16" t="s">
        <v>58</v>
      </c>
      <c r="M22" s="17" t="s">
        <v>45</v>
      </c>
      <c r="N22" s="17" t="s">
        <v>28</v>
      </c>
      <c r="O22" s="18">
        <v>39174</v>
      </c>
      <c r="P22" s="19">
        <f t="shared" ca="1" si="0"/>
        <v>16</v>
      </c>
      <c r="Q22" s="19">
        <v>2272</v>
      </c>
      <c r="R22" s="17">
        <v>4</v>
      </c>
    </row>
    <row r="23" spans="11:18" ht="15" x14ac:dyDescent="0.25">
      <c r="K23" s="38">
        <v>22</v>
      </c>
      <c r="L23" s="16" t="s">
        <v>59</v>
      </c>
      <c r="M23" s="17" t="s">
        <v>37</v>
      </c>
      <c r="N23" s="17" t="s">
        <v>43</v>
      </c>
      <c r="O23" s="18">
        <v>40462</v>
      </c>
      <c r="P23" s="19">
        <f t="shared" ca="1" si="0"/>
        <v>13</v>
      </c>
      <c r="Q23" s="19">
        <v>1005</v>
      </c>
      <c r="R23" s="17">
        <v>2</v>
      </c>
    </row>
    <row r="24" spans="11:18" ht="15" x14ac:dyDescent="0.25">
      <c r="K24" s="38">
        <v>23</v>
      </c>
      <c r="L24" s="16" t="s">
        <v>59</v>
      </c>
      <c r="M24" s="17" t="s">
        <v>60</v>
      </c>
      <c r="N24" s="17" t="s">
        <v>28</v>
      </c>
      <c r="O24" s="18">
        <v>37684</v>
      </c>
      <c r="P24" s="19">
        <f t="shared" ca="1" si="0"/>
        <v>20</v>
      </c>
      <c r="Q24" s="19">
        <v>2187</v>
      </c>
      <c r="R24" s="17">
        <v>13</v>
      </c>
    </row>
    <row r="25" spans="11:18" ht="15" x14ac:dyDescent="0.25">
      <c r="K25" s="38">
        <v>24</v>
      </c>
      <c r="L25" s="16" t="s">
        <v>61</v>
      </c>
      <c r="M25" s="17" t="s">
        <v>39</v>
      </c>
      <c r="N25" s="17" t="s">
        <v>43</v>
      </c>
      <c r="O25" s="18">
        <v>40550</v>
      </c>
      <c r="P25" s="19">
        <f t="shared" ca="1" si="0"/>
        <v>13</v>
      </c>
      <c r="Q25" s="19">
        <v>683</v>
      </c>
      <c r="R25" s="17">
        <v>2</v>
      </c>
    </row>
    <row r="26" spans="11:18" ht="15" x14ac:dyDescent="0.25">
      <c r="K26" s="38">
        <v>25</v>
      </c>
      <c r="L26" s="16" t="s">
        <v>62</v>
      </c>
      <c r="M26" s="17" t="s">
        <v>27</v>
      </c>
      <c r="N26" s="17" t="s">
        <v>28</v>
      </c>
      <c r="O26" s="18">
        <v>36514</v>
      </c>
      <c r="P26" s="19">
        <f t="shared" ca="1" si="0"/>
        <v>24</v>
      </c>
      <c r="Q26" s="19">
        <v>2360</v>
      </c>
      <c r="R26" s="17">
        <v>5</v>
      </c>
    </row>
    <row r="27" spans="11:18" ht="15" x14ac:dyDescent="0.25">
      <c r="K27" s="38">
        <v>26</v>
      </c>
      <c r="L27" s="16" t="s">
        <v>63</v>
      </c>
      <c r="M27" s="17" t="s">
        <v>52</v>
      </c>
      <c r="N27" s="17" t="s">
        <v>28</v>
      </c>
      <c r="O27" s="18">
        <v>41209</v>
      </c>
      <c r="P27" s="19">
        <f t="shared" ca="1" si="0"/>
        <v>11</v>
      </c>
      <c r="Q27" s="19">
        <v>2092</v>
      </c>
      <c r="R27" s="17">
        <v>12</v>
      </c>
    </row>
    <row r="28" spans="11:18" ht="15" x14ac:dyDescent="0.25">
      <c r="K28" s="38">
        <v>27</v>
      </c>
      <c r="L28" s="16" t="s">
        <v>63</v>
      </c>
      <c r="M28" s="17" t="s">
        <v>41</v>
      </c>
      <c r="N28" s="17" t="s">
        <v>28</v>
      </c>
      <c r="O28" s="18">
        <v>39085</v>
      </c>
      <c r="P28" s="19">
        <f t="shared" ca="1" si="0"/>
        <v>17</v>
      </c>
      <c r="Q28" s="19">
        <v>1873</v>
      </c>
      <c r="R28" s="17">
        <v>12</v>
      </c>
    </row>
    <row r="29" spans="11:18" ht="15" x14ac:dyDescent="0.25">
      <c r="K29" s="38">
        <v>28</v>
      </c>
      <c r="L29" s="16" t="s">
        <v>64</v>
      </c>
      <c r="M29" s="17" t="s">
        <v>41</v>
      </c>
      <c r="N29" s="17" t="s">
        <v>47</v>
      </c>
      <c r="O29" s="18">
        <v>37711</v>
      </c>
      <c r="P29" s="19">
        <f t="shared" ca="1" si="0"/>
        <v>20</v>
      </c>
      <c r="Q29" s="19">
        <v>1035</v>
      </c>
      <c r="R29" s="17">
        <v>2</v>
      </c>
    </row>
    <row r="30" spans="11:18" ht="15" x14ac:dyDescent="0.25">
      <c r="K30" s="38">
        <v>29</v>
      </c>
      <c r="L30" s="16" t="s">
        <v>65</v>
      </c>
      <c r="M30" s="17" t="s">
        <v>37</v>
      </c>
      <c r="N30" s="17" t="s">
        <v>28</v>
      </c>
      <c r="O30" s="18">
        <v>36332</v>
      </c>
      <c r="P30" s="19">
        <f t="shared" ca="1" si="0"/>
        <v>24</v>
      </c>
      <c r="Q30" s="19">
        <v>2390</v>
      </c>
      <c r="R30" s="17">
        <v>7</v>
      </c>
    </row>
    <row r="31" spans="11:18" ht="15" x14ac:dyDescent="0.25">
      <c r="K31" s="38">
        <v>30</v>
      </c>
      <c r="L31" s="16" t="s">
        <v>66</v>
      </c>
      <c r="M31" s="17" t="s">
        <v>45</v>
      </c>
      <c r="N31" s="17" t="s">
        <v>28</v>
      </c>
      <c r="O31" s="18">
        <v>40264</v>
      </c>
      <c r="P31" s="19">
        <f t="shared" ca="1" si="0"/>
        <v>13</v>
      </c>
      <c r="Q31" s="19">
        <v>1616</v>
      </c>
      <c r="R31" s="17">
        <v>9</v>
      </c>
    </row>
    <row r="32" spans="11:18" ht="15" x14ac:dyDescent="0.25">
      <c r="K32" s="38">
        <v>31</v>
      </c>
      <c r="L32" s="16" t="s">
        <v>67</v>
      </c>
      <c r="M32" s="17" t="s">
        <v>27</v>
      </c>
      <c r="N32" s="17" t="s">
        <v>47</v>
      </c>
      <c r="O32" s="18">
        <v>35861</v>
      </c>
      <c r="P32" s="19">
        <f t="shared" ca="1" si="0"/>
        <v>25</v>
      </c>
      <c r="Q32" s="19">
        <v>937</v>
      </c>
      <c r="R32" s="17">
        <v>4</v>
      </c>
    </row>
    <row r="33" spans="11:18" ht="15" x14ac:dyDescent="0.25">
      <c r="K33" s="38">
        <v>32</v>
      </c>
      <c r="L33" s="16" t="s">
        <v>68</v>
      </c>
      <c r="M33" s="17" t="s">
        <v>69</v>
      </c>
      <c r="N33" s="17" t="s">
        <v>28</v>
      </c>
      <c r="O33" s="18">
        <v>39683</v>
      </c>
      <c r="P33" s="19">
        <f t="shared" ca="1" si="0"/>
        <v>15</v>
      </c>
      <c r="Q33" s="19">
        <v>2306</v>
      </c>
      <c r="R33" s="17">
        <v>13</v>
      </c>
    </row>
    <row r="34" spans="11:18" ht="15" x14ac:dyDescent="0.25">
      <c r="K34" s="38">
        <v>33</v>
      </c>
      <c r="L34" s="16" t="s">
        <v>70</v>
      </c>
      <c r="M34" s="17" t="s">
        <v>71</v>
      </c>
      <c r="N34" s="17" t="s">
        <v>28</v>
      </c>
      <c r="O34" s="18">
        <v>36116</v>
      </c>
      <c r="P34" s="19">
        <f t="shared" ca="1" si="0"/>
        <v>25</v>
      </c>
      <c r="Q34" s="19">
        <v>2457</v>
      </c>
      <c r="R34" s="17">
        <v>3</v>
      </c>
    </row>
    <row r="35" spans="11:18" ht="15" x14ac:dyDescent="0.25">
      <c r="K35" s="38">
        <v>34</v>
      </c>
      <c r="L35" s="16" t="s">
        <v>72</v>
      </c>
      <c r="M35" s="17" t="s">
        <v>50</v>
      </c>
      <c r="N35" s="17" t="s">
        <v>28</v>
      </c>
      <c r="O35" s="18">
        <v>36549</v>
      </c>
      <c r="P35" s="19">
        <f t="shared" ca="1" si="0"/>
        <v>24</v>
      </c>
      <c r="Q35" s="19">
        <v>1861</v>
      </c>
      <c r="R35" s="17">
        <v>9</v>
      </c>
    </row>
    <row r="36" spans="11:18" ht="15" x14ac:dyDescent="0.25">
      <c r="K36" s="38">
        <v>35</v>
      </c>
      <c r="L36" s="16" t="s">
        <v>73</v>
      </c>
      <c r="M36" s="17" t="s">
        <v>37</v>
      </c>
      <c r="N36" s="17" t="s">
        <v>28</v>
      </c>
      <c r="O36" s="18">
        <v>39655</v>
      </c>
      <c r="P36" s="19">
        <f t="shared" ca="1" si="0"/>
        <v>15</v>
      </c>
      <c r="Q36" s="19">
        <v>2087</v>
      </c>
      <c r="R36" s="17">
        <v>10</v>
      </c>
    </row>
    <row r="37" spans="11:18" ht="15" x14ac:dyDescent="0.25">
      <c r="K37" s="38">
        <v>36</v>
      </c>
      <c r="L37" s="16" t="s">
        <v>74</v>
      </c>
      <c r="M37" s="17" t="s">
        <v>75</v>
      </c>
      <c r="N37" s="17" t="s">
        <v>28</v>
      </c>
      <c r="O37" s="18">
        <v>40818</v>
      </c>
      <c r="P37" s="19">
        <f t="shared" ca="1" si="0"/>
        <v>12</v>
      </c>
      <c r="Q37" s="19">
        <v>1664</v>
      </c>
      <c r="R37" s="17">
        <v>5</v>
      </c>
    </row>
    <row r="38" spans="11:18" ht="15" x14ac:dyDescent="0.25">
      <c r="K38" s="38">
        <v>37</v>
      </c>
      <c r="L38" s="16" t="s">
        <v>76</v>
      </c>
      <c r="M38" s="17" t="s">
        <v>75</v>
      </c>
      <c r="N38" s="17" t="s">
        <v>28</v>
      </c>
      <c r="O38" s="18">
        <v>40551</v>
      </c>
      <c r="P38" s="19">
        <f t="shared" ca="1" si="0"/>
        <v>13</v>
      </c>
      <c r="Q38" s="19">
        <v>1788</v>
      </c>
      <c r="R38" s="17">
        <v>8</v>
      </c>
    </row>
    <row r="39" spans="11:18" ht="15" x14ac:dyDescent="0.25">
      <c r="K39" s="38">
        <v>38</v>
      </c>
      <c r="L39" s="16" t="s">
        <v>77</v>
      </c>
      <c r="M39" s="17" t="s">
        <v>31</v>
      </c>
      <c r="N39" s="17" t="s">
        <v>43</v>
      </c>
      <c r="O39" s="18">
        <v>37641</v>
      </c>
      <c r="P39" s="19">
        <f t="shared" ca="1" si="0"/>
        <v>21</v>
      </c>
      <c r="Q39" s="19">
        <v>807</v>
      </c>
      <c r="R39" s="17">
        <v>2</v>
      </c>
    </row>
    <row r="40" spans="11:18" ht="15" x14ac:dyDescent="0.25">
      <c r="K40" s="38">
        <v>39</v>
      </c>
      <c r="L40" s="16" t="s">
        <v>78</v>
      </c>
      <c r="M40" s="17" t="s">
        <v>37</v>
      </c>
      <c r="N40" s="17" t="s">
        <v>28</v>
      </c>
      <c r="O40" s="18">
        <v>37068</v>
      </c>
      <c r="P40" s="19">
        <f t="shared" ca="1" si="0"/>
        <v>22</v>
      </c>
      <c r="Q40" s="19">
        <v>1682</v>
      </c>
      <c r="R40" s="17">
        <v>6</v>
      </c>
    </row>
    <row r="41" spans="11:18" ht="15" x14ac:dyDescent="0.25">
      <c r="K41" s="38">
        <v>40</v>
      </c>
      <c r="L41" s="16" t="s">
        <v>79</v>
      </c>
      <c r="M41" s="17" t="s">
        <v>41</v>
      </c>
      <c r="N41" s="17" t="s">
        <v>806</v>
      </c>
      <c r="O41" s="18">
        <v>37470</v>
      </c>
      <c r="P41" s="19">
        <f t="shared" ca="1" si="0"/>
        <v>21</v>
      </c>
      <c r="Q41" s="19">
        <v>1041</v>
      </c>
      <c r="R41" s="17">
        <v>5</v>
      </c>
    </row>
    <row r="42" spans="11:18" ht="15" x14ac:dyDescent="0.25">
      <c r="K42" s="38">
        <v>41</v>
      </c>
      <c r="L42" s="16" t="s">
        <v>80</v>
      </c>
      <c r="M42" s="17" t="s">
        <v>37</v>
      </c>
      <c r="N42" s="17" t="s">
        <v>806</v>
      </c>
      <c r="O42" s="18">
        <v>35807</v>
      </c>
      <c r="P42" s="19">
        <f t="shared" ca="1" si="0"/>
        <v>26</v>
      </c>
      <c r="Q42" s="19">
        <v>1081</v>
      </c>
      <c r="R42" s="17">
        <v>3</v>
      </c>
    </row>
    <row r="43" spans="11:18" ht="15" x14ac:dyDescent="0.25">
      <c r="K43" s="38">
        <v>42</v>
      </c>
      <c r="L43" s="16" t="s">
        <v>81</v>
      </c>
      <c r="M43" s="17" t="s">
        <v>45</v>
      </c>
      <c r="N43" s="17" t="s">
        <v>28</v>
      </c>
      <c r="O43" s="18">
        <v>40332</v>
      </c>
      <c r="P43" s="19">
        <f t="shared" ca="1" si="0"/>
        <v>13</v>
      </c>
      <c r="Q43" s="19">
        <v>2181</v>
      </c>
      <c r="R43" s="17">
        <v>12</v>
      </c>
    </row>
    <row r="44" spans="11:18" ht="15" x14ac:dyDescent="0.25">
      <c r="K44" s="38">
        <v>43</v>
      </c>
      <c r="L44" s="16" t="s">
        <v>82</v>
      </c>
      <c r="M44" s="17" t="s">
        <v>50</v>
      </c>
      <c r="N44" s="17" t="s">
        <v>806</v>
      </c>
      <c r="O44" s="18">
        <v>40410</v>
      </c>
      <c r="P44" s="19">
        <f t="shared" ca="1" si="0"/>
        <v>13</v>
      </c>
      <c r="Q44" s="19">
        <v>1120</v>
      </c>
      <c r="R44" s="17">
        <v>3</v>
      </c>
    </row>
    <row r="45" spans="11:18" ht="15" x14ac:dyDescent="0.25">
      <c r="K45" s="38">
        <v>44</v>
      </c>
      <c r="L45" s="16" t="s">
        <v>83</v>
      </c>
      <c r="M45" s="17" t="s">
        <v>50</v>
      </c>
      <c r="N45" s="17" t="s">
        <v>28</v>
      </c>
      <c r="O45" s="18">
        <v>36672</v>
      </c>
      <c r="P45" s="19">
        <f t="shared" ca="1" si="0"/>
        <v>23</v>
      </c>
      <c r="Q45" s="19">
        <v>1679</v>
      </c>
      <c r="R45" s="17">
        <v>1</v>
      </c>
    </row>
    <row r="46" spans="11:18" ht="15" x14ac:dyDescent="0.25">
      <c r="K46" s="38">
        <v>45</v>
      </c>
      <c r="L46" s="16" t="s">
        <v>84</v>
      </c>
      <c r="M46" s="17" t="s">
        <v>85</v>
      </c>
      <c r="N46" s="17" t="s">
        <v>28</v>
      </c>
      <c r="O46" s="18">
        <v>41018</v>
      </c>
      <c r="P46" s="19">
        <f t="shared" ca="1" si="0"/>
        <v>11</v>
      </c>
      <c r="Q46" s="19">
        <v>1871</v>
      </c>
      <c r="R46" s="17">
        <v>10</v>
      </c>
    </row>
    <row r="47" spans="11:18" ht="15" x14ac:dyDescent="0.25">
      <c r="K47" s="38">
        <v>46</v>
      </c>
      <c r="L47" s="16" t="s">
        <v>84</v>
      </c>
      <c r="M47" s="17" t="s">
        <v>86</v>
      </c>
      <c r="N47" s="17" t="s">
        <v>28</v>
      </c>
      <c r="O47" s="18">
        <v>37960</v>
      </c>
      <c r="P47" s="19">
        <f t="shared" ca="1" si="0"/>
        <v>20</v>
      </c>
      <c r="Q47" s="19">
        <v>2230</v>
      </c>
      <c r="R47" s="17">
        <v>11</v>
      </c>
    </row>
    <row r="48" spans="11:18" ht="15" x14ac:dyDescent="0.25">
      <c r="K48" s="38">
        <v>47</v>
      </c>
      <c r="L48" s="16" t="s">
        <v>87</v>
      </c>
      <c r="M48" s="17" t="s">
        <v>37</v>
      </c>
      <c r="N48" s="17" t="s">
        <v>43</v>
      </c>
      <c r="O48" s="18">
        <v>39378</v>
      </c>
      <c r="P48" s="19">
        <f t="shared" ca="1" si="0"/>
        <v>16</v>
      </c>
      <c r="Q48" s="19">
        <v>904</v>
      </c>
      <c r="R48" s="17">
        <v>2</v>
      </c>
    </row>
    <row r="49" spans="11:18" ht="15" x14ac:dyDescent="0.25">
      <c r="K49" s="38">
        <v>48</v>
      </c>
      <c r="L49" s="16" t="s">
        <v>88</v>
      </c>
      <c r="M49" s="17" t="s">
        <v>41</v>
      </c>
      <c r="N49" s="17" t="s">
        <v>28</v>
      </c>
      <c r="O49" s="18">
        <v>40370</v>
      </c>
      <c r="P49" s="19">
        <f t="shared" ca="1" si="0"/>
        <v>13</v>
      </c>
      <c r="Q49" s="19">
        <v>2351</v>
      </c>
      <c r="R49" s="17">
        <v>11</v>
      </c>
    </row>
    <row r="50" spans="11:18" ht="15" x14ac:dyDescent="0.25">
      <c r="K50" s="38">
        <v>49</v>
      </c>
      <c r="L50" s="16" t="s">
        <v>89</v>
      </c>
      <c r="M50" s="17" t="s">
        <v>37</v>
      </c>
      <c r="N50" s="17" t="s">
        <v>43</v>
      </c>
      <c r="O50" s="18">
        <v>40473</v>
      </c>
      <c r="P50" s="19">
        <f t="shared" ca="1" si="0"/>
        <v>13</v>
      </c>
      <c r="Q50" s="19">
        <v>846</v>
      </c>
      <c r="R50" s="17">
        <v>2</v>
      </c>
    </row>
    <row r="51" spans="11:18" ht="15" x14ac:dyDescent="0.25">
      <c r="K51" s="38">
        <v>50</v>
      </c>
      <c r="L51" s="16" t="s">
        <v>90</v>
      </c>
      <c r="M51" s="17" t="s">
        <v>37</v>
      </c>
      <c r="N51" s="17" t="s">
        <v>43</v>
      </c>
      <c r="O51" s="18">
        <v>39144</v>
      </c>
      <c r="P51" s="19">
        <f t="shared" ca="1" si="0"/>
        <v>16</v>
      </c>
      <c r="Q51" s="19">
        <v>974</v>
      </c>
      <c r="R51" s="17">
        <v>4</v>
      </c>
    </row>
    <row r="52" spans="11:18" ht="15" x14ac:dyDescent="0.25">
      <c r="K52" s="38">
        <v>51</v>
      </c>
      <c r="L52" s="16" t="s">
        <v>91</v>
      </c>
      <c r="M52" s="17" t="s">
        <v>41</v>
      </c>
      <c r="N52" s="17" t="s">
        <v>28</v>
      </c>
      <c r="O52" s="18">
        <v>38227</v>
      </c>
      <c r="P52" s="19">
        <f t="shared" ca="1" si="0"/>
        <v>19</v>
      </c>
      <c r="Q52" s="19">
        <v>2011</v>
      </c>
      <c r="R52" s="17">
        <v>8</v>
      </c>
    </row>
    <row r="53" spans="11:18" ht="15" x14ac:dyDescent="0.25">
      <c r="K53" s="38">
        <v>52</v>
      </c>
      <c r="L53" s="16" t="s">
        <v>92</v>
      </c>
      <c r="M53" s="17" t="s">
        <v>71</v>
      </c>
      <c r="N53" s="17" t="s">
        <v>806</v>
      </c>
      <c r="O53" s="18">
        <v>39457</v>
      </c>
      <c r="P53" s="19">
        <f t="shared" ca="1" si="0"/>
        <v>16</v>
      </c>
      <c r="Q53" s="19">
        <v>1148</v>
      </c>
      <c r="R53" s="17">
        <v>7</v>
      </c>
    </row>
    <row r="54" spans="11:18" ht="15" x14ac:dyDescent="0.25">
      <c r="K54" s="38">
        <v>53</v>
      </c>
      <c r="L54" s="16" t="s">
        <v>93</v>
      </c>
      <c r="M54" s="17" t="s">
        <v>27</v>
      </c>
      <c r="N54" s="17" t="s">
        <v>28</v>
      </c>
      <c r="O54" s="18">
        <v>37625</v>
      </c>
      <c r="P54" s="19">
        <f t="shared" ca="1" si="0"/>
        <v>21</v>
      </c>
      <c r="Q54" s="19">
        <v>1789</v>
      </c>
      <c r="R54" s="17">
        <v>12</v>
      </c>
    </row>
    <row r="55" spans="11:18" ht="15" x14ac:dyDescent="0.25">
      <c r="K55" s="38">
        <v>54</v>
      </c>
      <c r="L55" s="16" t="s">
        <v>94</v>
      </c>
      <c r="M55" s="17" t="s">
        <v>37</v>
      </c>
      <c r="N55" s="17" t="s">
        <v>43</v>
      </c>
      <c r="O55" s="18">
        <v>39538</v>
      </c>
      <c r="P55" s="19">
        <f t="shared" ca="1" si="0"/>
        <v>15</v>
      </c>
      <c r="Q55" s="19">
        <v>733</v>
      </c>
      <c r="R55" s="17">
        <v>2</v>
      </c>
    </row>
    <row r="56" spans="11:18" ht="15" x14ac:dyDescent="0.25">
      <c r="K56" s="38">
        <v>55</v>
      </c>
      <c r="L56" s="16" t="s">
        <v>95</v>
      </c>
      <c r="M56" s="17" t="s">
        <v>50</v>
      </c>
      <c r="N56" s="17" t="s">
        <v>43</v>
      </c>
      <c r="O56" s="18">
        <v>36193</v>
      </c>
      <c r="P56" s="19">
        <f t="shared" ca="1" si="0"/>
        <v>24</v>
      </c>
      <c r="Q56" s="19">
        <v>1065</v>
      </c>
      <c r="R56" s="17">
        <v>2</v>
      </c>
    </row>
    <row r="57" spans="11:18" ht="15" x14ac:dyDescent="0.25">
      <c r="K57" s="38">
        <v>56</v>
      </c>
      <c r="L57" s="16" t="s">
        <v>96</v>
      </c>
      <c r="M57" s="17" t="s">
        <v>85</v>
      </c>
      <c r="N57" s="17" t="s">
        <v>28</v>
      </c>
      <c r="O57" s="18">
        <v>40106</v>
      </c>
      <c r="P57" s="19">
        <f t="shared" ca="1" si="0"/>
        <v>14</v>
      </c>
      <c r="Q57" s="19">
        <v>1650</v>
      </c>
      <c r="R57" s="17">
        <v>3</v>
      </c>
    </row>
    <row r="58" spans="11:18" ht="15" x14ac:dyDescent="0.25">
      <c r="K58" s="38">
        <v>57</v>
      </c>
      <c r="L58" s="16" t="s">
        <v>97</v>
      </c>
      <c r="M58" s="17" t="s">
        <v>50</v>
      </c>
      <c r="N58" s="17" t="s">
        <v>43</v>
      </c>
      <c r="O58" s="18">
        <v>39272</v>
      </c>
      <c r="P58" s="19">
        <f t="shared" ca="1" si="0"/>
        <v>16</v>
      </c>
      <c r="Q58" s="19">
        <v>694</v>
      </c>
      <c r="R58" s="17">
        <v>4</v>
      </c>
    </row>
    <row r="59" spans="11:18" ht="15" x14ac:dyDescent="0.25">
      <c r="K59" s="38">
        <v>58</v>
      </c>
      <c r="L59" s="16" t="s">
        <v>98</v>
      </c>
      <c r="M59" s="17" t="s">
        <v>27</v>
      </c>
      <c r="N59" s="17" t="s">
        <v>28</v>
      </c>
      <c r="O59" s="18">
        <v>38784</v>
      </c>
      <c r="P59" s="19">
        <f t="shared" ca="1" si="0"/>
        <v>17</v>
      </c>
      <c r="Q59" s="19">
        <v>2374</v>
      </c>
      <c r="R59" s="17">
        <v>12</v>
      </c>
    </row>
    <row r="60" spans="11:18" ht="15" x14ac:dyDescent="0.25">
      <c r="K60" s="38">
        <v>59</v>
      </c>
      <c r="L60" s="16" t="s">
        <v>99</v>
      </c>
      <c r="M60" s="17" t="s">
        <v>71</v>
      </c>
      <c r="N60" s="17" t="s">
        <v>28</v>
      </c>
      <c r="O60" s="18">
        <v>40395</v>
      </c>
      <c r="P60" s="19">
        <f t="shared" ca="1" si="0"/>
        <v>13</v>
      </c>
      <c r="Q60" s="19">
        <v>2005</v>
      </c>
      <c r="R60" s="17">
        <v>7</v>
      </c>
    </row>
    <row r="61" spans="11:18" ht="15" x14ac:dyDescent="0.25">
      <c r="K61" s="38">
        <v>60</v>
      </c>
      <c r="L61" s="16" t="s">
        <v>100</v>
      </c>
      <c r="M61" s="17" t="s">
        <v>85</v>
      </c>
      <c r="N61" s="17" t="s">
        <v>806</v>
      </c>
      <c r="O61" s="18">
        <v>39417</v>
      </c>
      <c r="P61" s="19">
        <f t="shared" ca="1" si="0"/>
        <v>16</v>
      </c>
      <c r="Q61" s="19">
        <v>1156</v>
      </c>
      <c r="R61" s="17">
        <v>8</v>
      </c>
    </row>
    <row r="62" spans="11:18" ht="15" x14ac:dyDescent="0.25">
      <c r="K62" s="38">
        <v>61</v>
      </c>
      <c r="L62" s="16" t="s">
        <v>101</v>
      </c>
      <c r="M62" s="17" t="s">
        <v>86</v>
      </c>
      <c r="N62" s="17" t="s">
        <v>43</v>
      </c>
      <c r="O62" s="18">
        <v>39040</v>
      </c>
      <c r="P62" s="19">
        <f t="shared" ca="1" si="0"/>
        <v>17</v>
      </c>
      <c r="Q62" s="19">
        <v>724</v>
      </c>
      <c r="R62" s="17">
        <v>5</v>
      </c>
    </row>
    <row r="63" spans="11:18" ht="15" x14ac:dyDescent="0.25">
      <c r="K63" s="38">
        <v>62</v>
      </c>
      <c r="L63" s="16" t="s">
        <v>102</v>
      </c>
      <c r="M63" s="17" t="s">
        <v>103</v>
      </c>
      <c r="N63" s="17" t="s">
        <v>43</v>
      </c>
      <c r="O63" s="18">
        <v>40263</v>
      </c>
      <c r="P63" s="19">
        <f t="shared" ca="1" si="0"/>
        <v>13</v>
      </c>
      <c r="Q63" s="19">
        <v>825</v>
      </c>
      <c r="R63" s="17">
        <v>2</v>
      </c>
    </row>
    <row r="64" spans="11:18" ht="15" x14ac:dyDescent="0.25">
      <c r="K64" s="38">
        <v>63</v>
      </c>
      <c r="L64" s="16" t="s">
        <v>104</v>
      </c>
      <c r="M64" s="17" t="s">
        <v>45</v>
      </c>
      <c r="N64" s="17" t="s">
        <v>47</v>
      </c>
      <c r="O64" s="18">
        <v>35946</v>
      </c>
      <c r="P64" s="19">
        <f t="shared" ca="1" si="0"/>
        <v>25</v>
      </c>
      <c r="Q64" s="19">
        <v>918</v>
      </c>
      <c r="R64" s="17">
        <v>3</v>
      </c>
    </row>
    <row r="65" spans="11:18" ht="15" x14ac:dyDescent="0.25">
      <c r="K65" s="38">
        <v>64</v>
      </c>
      <c r="L65" s="16" t="s">
        <v>105</v>
      </c>
      <c r="M65" s="17" t="s">
        <v>50</v>
      </c>
      <c r="N65" s="17" t="s">
        <v>43</v>
      </c>
      <c r="O65" s="18">
        <v>41094</v>
      </c>
      <c r="P65" s="19">
        <f t="shared" ca="1" si="0"/>
        <v>11</v>
      </c>
      <c r="Q65" s="19">
        <v>973</v>
      </c>
      <c r="R65" s="17">
        <v>4</v>
      </c>
    </row>
    <row r="66" spans="11:18" ht="15" x14ac:dyDescent="0.25">
      <c r="K66" s="38">
        <v>65</v>
      </c>
      <c r="L66" s="16" t="s">
        <v>106</v>
      </c>
      <c r="M66" s="17" t="s">
        <v>52</v>
      </c>
      <c r="N66" s="17" t="s">
        <v>806</v>
      </c>
      <c r="O66" s="18">
        <v>40263</v>
      </c>
      <c r="P66" s="19">
        <f t="shared" ref="P66:P111" ca="1" si="1">DATEDIF(O66,TODAY(),"Y")</f>
        <v>13</v>
      </c>
      <c r="Q66" s="19">
        <v>1196</v>
      </c>
      <c r="R66" s="17">
        <v>4</v>
      </c>
    </row>
    <row r="67" spans="11:18" ht="15" x14ac:dyDescent="0.25">
      <c r="K67" s="38">
        <v>66</v>
      </c>
      <c r="L67" s="16" t="s">
        <v>107</v>
      </c>
      <c r="M67" s="17" t="s">
        <v>45</v>
      </c>
      <c r="N67" s="17" t="s">
        <v>43</v>
      </c>
      <c r="O67" s="18">
        <v>36086</v>
      </c>
      <c r="P67" s="19">
        <f t="shared" ca="1" si="1"/>
        <v>25</v>
      </c>
      <c r="Q67" s="19">
        <v>735</v>
      </c>
      <c r="R67" s="17">
        <v>5</v>
      </c>
    </row>
    <row r="68" spans="11:18" ht="15" x14ac:dyDescent="0.25">
      <c r="K68" s="38">
        <v>67</v>
      </c>
      <c r="L68" s="16" t="s">
        <v>108</v>
      </c>
      <c r="M68" s="17" t="s">
        <v>37</v>
      </c>
      <c r="N68" s="17" t="s">
        <v>806</v>
      </c>
      <c r="O68" s="18">
        <v>36604</v>
      </c>
      <c r="P68" s="19">
        <f t="shared" ca="1" si="1"/>
        <v>23</v>
      </c>
      <c r="Q68" s="19">
        <v>1066</v>
      </c>
      <c r="R68" s="17">
        <v>8</v>
      </c>
    </row>
    <row r="69" spans="11:18" ht="15" x14ac:dyDescent="0.25">
      <c r="K69" s="38">
        <v>68</v>
      </c>
      <c r="L69" s="16" t="s">
        <v>109</v>
      </c>
      <c r="M69" s="17" t="s">
        <v>37</v>
      </c>
      <c r="N69" s="17" t="s">
        <v>28</v>
      </c>
      <c r="O69" s="18">
        <v>38798</v>
      </c>
      <c r="P69" s="19">
        <f t="shared" ca="1" si="1"/>
        <v>17</v>
      </c>
      <c r="Q69" s="19">
        <v>2084</v>
      </c>
      <c r="R69" s="17">
        <v>2</v>
      </c>
    </row>
    <row r="70" spans="11:18" ht="15" x14ac:dyDescent="0.25">
      <c r="K70" s="38">
        <v>69</v>
      </c>
      <c r="L70" s="16" t="s">
        <v>110</v>
      </c>
      <c r="M70" s="17" t="s">
        <v>37</v>
      </c>
      <c r="N70" s="17" t="s">
        <v>43</v>
      </c>
      <c r="O70" s="18">
        <v>35972</v>
      </c>
      <c r="P70" s="19">
        <f t="shared" ca="1" si="1"/>
        <v>25</v>
      </c>
      <c r="Q70" s="19">
        <v>1006</v>
      </c>
      <c r="R70" s="17">
        <v>2</v>
      </c>
    </row>
    <row r="71" spans="11:18" ht="15" x14ac:dyDescent="0.25">
      <c r="K71" s="38">
        <v>70</v>
      </c>
      <c r="L71" s="16" t="s">
        <v>111</v>
      </c>
      <c r="M71" s="17" t="s">
        <v>37</v>
      </c>
      <c r="N71" s="17" t="s">
        <v>28</v>
      </c>
      <c r="O71" s="18">
        <v>39696</v>
      </c>
      <c r="P71" s="19">
        <f t="shared" ca="1" si="1"/>
        <v>15</v>
      </c>
      <c r="Q71" s="19">
        <v>2404</v>
      </c>
      <c r="R71" s="17">
        <v>2</v>
      </c>
    </row>
    <row r="72" spans="11:18" ht="15" x14ac:dyDescent="0.25">
      <c r="K72" s="38">
        <v>71</v>
      </c>
      <c r="L72" s="16" t="s">
        <v>112</v>
      </c>
      <c r="M72" s="17" t="s">
        <v>113</v>
      </c>
      <c r="N72" s="17" t="s">
        <v>43</v>
      </c>
      <c r="O72" s="18">
        <v>39639</v>
      </c>
      <c r="P72" s="19">
        <f t="shared" ca="1" si="1"/>
        <v>15</v>
      </c>
      <c r="Q72" s="19">
        <v>819</v>
      </c>
      <c r="R72" s="17">
        <v>4</v>
      </c>
    </row>
    <row r="73" spans="11:18" ht="15" x14ac:dyDescent="0.25">
      <c r="K73" s="38">
        <v>72</v>
      </c>
      <c r="L73" s="16" t="s">
        <v>114</v>
      </c>
      <c r="M73" s="17" t="s">
        <v>37</v>
      </c>
      <c r="N73" s="17" t="s">
        <v>28</v>
      </c>
      <c r="O73" s="18">
        <v>40634</v>
      </c>
      <c r="P73" s="19">
        <f t="shared" ca="1" si="1"/>
        <v>12</v>
      </c>
      <c r="Q73" s="19">
        <v>1677</v>
      </c>
      <c r="R73" s="17">
        <v>4</v>
      </c>
    </row>
    <row r="74" spans="11:18" ht="15" x14ac:dyDescent="0.25">
      <c r="K74" s="38">
        <v>73</v>
      </c>
      <c r="L74" s="16" t="s">
        <v>115</v>
      </c>
      <c r="M74" s="17" t="s">
        <v>27</v>
      </c>
      <c r="N74" s="17" t="s">
        <v>43</v>
      </c>
      <c r="O74" s="18">
        <v>39720</v>
      </c>
      <c r="P74" s="19">
        <f t="shared" ca="1" si="1"/>
        <v>15</v>
      </c>
      <c r="Q74" s="19">
        <v>1086</v>
      </c>
      <c r="R74" s="17">
        <v>2</v>
      </c>
    </row>
    <row r="75" spans="11:18" ht="15" x14ac:dyDescent="0.25">
      <c r="K75" s="38">
        <v>74</v>
      </c>
      <c r="L75" s="16" t="s">
        <v>116</v>
      </c>
      <c r="M75" s="17" t="s">
        <v>117</v>
      </c>
      <c r="N75" s="17" t="s">
        <v>806</v>
      </c>
      <c r="O75" s="18">
        <v>40779</v>
      </c>
      <c r="P75" s="19">
        <f t="shared" ca="1" si="1"/>
        <v>12</v>
      </c>
      <c r="Q75" s="19">
        <v>1150</v>
      </c>
      <c r="R75" s="17">
        <v>2</v>
      </c>
    </row>
    <row r="76" spans="11:18" ht="15" x14ac:dyDescent="0.25">
      <c r="K76" s="38">
        <v>75</v>
      </c>
      <c r="L76" s="16" t="s">
        <v>118</v>
      </c>
      <c r="M76" s="17" t="s">
        <v>37</v>
      </c>
      <c r="N76" s="17" t="s">
        <v>28</v>
      </c>
      <c r="O76" s="18">
        <v>40578</v>
      </c>
      <c r="P76" s="19">
        <f t="shared" ca="1" si="1"/>
        <v>12</v>
      </c>
      <c r="Q76" s="19">
        <v>1613</v>
      </c>
      <c r="R76" s="17">
        <v>13</v>
      </c>
    </row>
    <row r="77" spans="11:18" ht="15" x14ac:dyDescent="0.25">
      <c r="K77" s="38">
        <v>76</v>
      </c>
      <c r="L77" s="16" t="s">
        <v>119</v>
      </c>
      <c r="M77" s="17" t="s">
        <v>86</v>
      </c>
      <c r="N77" s="17" t="s">
        <v>43</v>
      </c>
      <c r="O77" s="18">
        <v>35848</v>
      </c>
      <c r="P77" s="19">
        <f t="shared" ca="1" si="1"/>
        <v>25</v>
      </c>
      <c r="Q77" s="19">
        <v>1091</v>
      </c>
      <c r="R77" s="17">
        <v>1</v>
      </c>
    </row>
    <row r="78" spans="11:18" ht="15" x14ac:dyDescent="0.25">
      <c r="K78" s="38">
        <v>77</v>
      </c>
      <c r="L78" s="16" t="s">
        <v>120</v>
      </c>
      <c r="M78" s="17" t="s">
        <v>37</v>
      </c>
      <c r="N78" s="17" t="s">
        <v>28</v>
      </c>
      <c r="O78" s="18">
        <v>40424</v>
      </c>
      <c r="P78" s="19">
        <f t="shared" ca="1" si="1"/>
        <v>13</v>
      </c>
      <c r="Q78" s="19">
        <v>2252</v>
      </c>
      <c r="R78" s="17">
        <v>9</v>
      </c>
    </row>
    <row r="79" spans="11:18" ht="15" x14ac:dyDescent="0.25">
      <c r="K79" s="38">
        <v>78</v>
      </c>
      <c r="L79" s="16" t="s">
        <v>121</v>
      </c>
      <c r="M79" s="17" t="s">
        <v>71</v>
      </c>
      <c r="N79" s="17" t="s">
        <v>806</v>
      </c>
      <c r="O79" s="18">
        <v>39098</v>
      </c>
      <c r="P79" s="19">
        <f t="shared" ca="1" si="1"/>
        <v>17</v>
      </c>
      <c r="Q79" s="19">
        <v>1136</v>
      </c>
      <c r="R79" s="17">
        <v>1</v>
      </c>
    </row>
    <row r="80" spans="11:18" ht="15" x14ac:dyDescent="0.25">
      <c r="K80" s="38">
        <v>79</v>
      </c>
      <c r="L80" s="16" t="s">
        <v>122</v>
      </c>
      <c r="M80" s="17" t="s">
        <v>50</v>
      </c>
      <c r="N80" s="17" t="s">
        <v>47</v>
      </c>
      <c r="O80" s="18">
        <v>40360</v>
      </c>
      <c r="P80" s="19">
        <f t="shared" ca="1" si="1"/>
        <v>13</v>
      </c>
      <c r="Q80" s="19">
        <v>1053</v>
      </c>
      <c r="R80" s="17">
        <v>1</v>
      </c>
    </row>
    <row r="81" spans="11:18" ht="15" x14ac:dyDescent="0.25">
      <c r="K81" s="38">
        <v>80</v>
      </c>
      <c r="L81" s="16" t="s">
        <v>123</v>
      </c>
      <c r="M81" s="17" t="s">
        <v>37</v>
      </c>
      <c r="N81" s="17" t="s">
        <v>43</v>
      </c>
      <c r="O81" s="18">
        <v>36704</v>
      </c>
      <c r="P81" s="19">
        <f t="shared" ca="1" si="1"/>
        <v>23</v>
      </c>
      <c r="Q81" s="19">
        <v>706</v>
      </c>
      <c r="R81" s="17">
        <v>1</v>
      </c>
    </row>
    <row r="82" spans="11:18" ht="15" x14ac:dyDescent="0.25">
      <c r="K82" s="38">
        <v>81</v>
      </c>
      <c r="L82" s="16" t="s">
        <v>124</v>
      </c>
      <c r="M82" s="17" t="s">
        <v>27</v>
      </c>
      <c r="N82" s="17" t="s">
        <v>47</v>
      </c>
      <c r="O82" s="18">
        <v>39293</v>
      </c>
      <c r="P82" s="19">
        <f t="shared" ca="1" si="1"/>
        <v>16</v>
      </c>
      <c r="Q82" s="19">
        <v>892</v>
      </c>
      <c r="R82" s="17">
        <v>2</v>
      </c>
    </row>
    <row r="83" spans="11:18" ht="15" x14ac:dyDescent="0.25">
      <c r="K83" s="38">
        <v>82</v>
      </c>
      <c r="L83" s="16" t="s">
        <v>125</v>
      </c>
      <c r="M83" s="17" t="s">
        <v>52</v>
      </c>
      <c r="N83" s="17" t="s">
        <v>28</v>
      </c>
      <c r="O83" s="18">
        <v>40533</v>
      </c>
      <c r="P83" s="19">
        <f t="shared" ca="1" si="1"/>
        <v>13</v>
      </c>
      <c r="Q83" s="19">
        <v>1539</v>
      </c>
      <c r="R83" s="17">
        <v>10</v>
      </c>
    </row>
    <row r="84" spans="11:18" ht="15" x14ac:dyDescent="0.25">
      <c r="K84" s="38">
        <v>83</v>
      </c>
      <c r="L84" s="16" t="s">
        <v>126</v>
      </c>
      <c r="M84" s="17" t="s">
        <v>71</v>
      </c>
      <c r="N84" s="17" t="s">
        <v>28</v>
      </c>
      <c r="O84" s="18">
        <v>36463</v>
      </c>
      <c r="P84" s="19">
        <f t="shared" ca="1" si="1"/>
        <v>24</v>
      </c>
      <c r="Q84" s="19">
        <v>1767</v>
      </c>
      <c r="R84" s="17">
        <v>2</v>
      </c>
    </row>
    <row r="85" spans="11:18" ht="15" x14ac:dyDescent="0.25">
      <c r="K85" s="38">
        <v>84</v>
      </c>
      <c r="L85" s="16" t="s">
        <v>127</v>
      </c>
      <c r="M85" s="17" t="s">
        <v>50</v>
      </c>
      <c r="N85" s="17" t="s">
        <v>43</v>
      </c>
      <c r="O85" s="18">
        <v>39648</v>
      </c>
      <c r="P85" s="19">
        <f t="shared" ca="1" si="1"/>
        <v>15</v>
      </c>
      <c r="Q85" s="19">
        <v>971</v>
      </c>
      <c r="R85" s="17">
        <v>4</v>
      </c>
    </row>
    <row r="86" spans="11:18" ht="15" x14ac:dyDescent="0.25">
      <c r="K86" s="38">
        <v>85</v>
      </c>
      <c r="L86" s="16" t="s">
        <v>128</v>
      </c>
      <c r="M86" s="17" t="s">
        <v>71</v>
      </c>
      <c r="N86" s="17" t="s">
        <v>28</v>
      </c>
      <c r="O86" s="18">
        <v>41070</v>
      </c>
      <c r="P86" s="19">
        <f t="shared" ca="1" si="1"/>
        <v>11</v>
      </c>
      <c r="Q86" s="19">
        <v>1950</v>
      </c>
      <c r="R86" s="17">
        <v>5</v>
      </c>
    </row>
    <row r="87" spans="11:18" ht="15" x14ac:dyDescent="0.25">
      <c r="K87" s="38">
        <v>86</v>
      </c>
      <c r="L87" s="16" t="s">
        <v>129</v>
      </c>
      <c r="M87" s="17" t="s">
        <v>86</v>
      </c>
      <c r="N87" s="17" t="s">
        <v>47</v>
      </c>
      <c r="O87" s="18">
        <v>40925</v>
      </c>
      <c r="P87" s="19">
        <f t="shared" ca="1" si="1"/>
        <v>12</v>
      </c>
      <c r="Q87" s="19">
        <v>650</v>
      </c>
      <c r="R87" s="17">
        <v>1</v>
      </c>
    </row>
    <row r="88" spans="11:18" ht="15" x14ac:dyDescent="0.25">
      <c r="K88" s="38">
        <v>87</v>
      </c>
      <c r="L88" s="16" t="s">
        <v>130</v>
      </c>
      <c r="M88" s="17" t="s">
        <v>37</v>
      </c>
      <c r="N88" s="17" t="s">
        <v>28</v>
      </c>
      <c r="O88" s="18">
        <v>35932</v>
      </c>
      <c r="P88" s="19">
        <f t="shared" ca="1" si="1"/>
        <v>25</v>
      </c>
      <c r="Q88" s="19">
        <v>2476</v>
      </c>
      <c r="R88" s="17">
        <v>2</v>
      </c>
    </row>
    <row r="89" spans="11:18" ht="15" x14ac:dyDescent="0.25">
      <c r="K89" s="38">
        <v>88</v>
      </c>
      <c r="L89" s="16" t="s">
        <v>131</v>
      </c>
      <c r="M89" s="17" t="s">
        <v>52</v>
      </c>
      <c r="N89" s="17" t="s">
        <v>43</v>
      </c>
      <c r="O89" s="18">
        <v>39011</v>
      </c>
      <c r="P89" s="19">
        <f t="shared" ca="1" si="1"/>
        <v>17</v>
      </c>
      <c r="Q89" s="19">
        <v>856</v>
      </c>
      <c r="R89" s="17">
        <v>1</v>
      </c>
    </row>
    <row r="90" spans="11:18" ht="15" x14ac:dyDescent="0.25">
      <c r="K90" s="38">
        <v>89</v>
      </c>
      <c r="L90" s="16" t="s">
        <v>132</v>
      </c>
      <c r="M90" s="17" t="s">
        <v>45</v>
      </c>
      <c r="N90" s="17" t="s">
        <v>28</v>
      </c>
      <c r="O90" s="18">
        <v>40624</v>
      </c>
      <c r="P90" s="19">
        <f t="shared" ca="1" si="1"/>
        <v>12</v>
      </c>
      <c r="Q90" s="19">
        <v>1776</v>
      </c>
      <c r="R90" s="17">
        <v>2</v>
      </c>
    </row>
    <row r="91" spans="11:18" ht="15" x14ac:dyDescent="0.25">
      <c r="K91" s="38">
        <v>90</v>
      </c>
      <c r="L91" s="16" t="s">
        <v>133</v>
      </c>
      <c r="M91" s="17" t="s">
        <v>37</v>
      </c>
      <c r="N91" s="17" t="s">
        <v>47</v>
      </c>
      <c r="O91" s="18">
        <v>40574</v>
      </c>
      <c r="P91" s="19">
        <f t="shared" ca="1" si="1"/>
        <v>12</v>
      </c>
      <c r="Q91" s="19">
        <v>771</v>
      </c>
      <c r="R91" s="17">
        <v>5</v>
      </c>
    </row>
    <row r="92" spans="11:18" ht="15" x14ac:dyDescent="0.25">
      <c r="K92" s="38">
        <v>91</v>
      </c>
      <c r="L92" s="16" t="s">
        <v>134</v>
      </c>
      <c r="M92" s="17" t="s">
        <v>117</v>
      </c>
      <c r="N92" s="17" t="s">
        <v>28</v>
      </c>
      <c r="O92" s="18">
        <v>39704</v>
      </c>
      <c r="P92" s="19">
        <f t="shared" ca="1" si="1"/>
        <v>15</v>
      </c>
      <c r="Q92" s="19">
        <v>2379</v>
      </c>
      <c r="R92" s="17">
        <v>7</v>
      </c>
    </row>
    <row r="93" spans="11:18" ht="15" x14ac:dyDescent="0.25">
      <c r="K93" s="38">
        <v>92</v>
      </c>
      <c r="L93" s="16" t="s">
        <v>135</v>
      </c>
      <c r="M93" s="17" t="s">
        <v>71</v>
      </c>
      <c r="N93" s="17" t="s">
        <v>43</v>
      </c>
      <c r="O93" s="18">
        <v>39330</v>
      </c>
      <c r="P93" s="19">
        <f t="shared" ca="1" si="1"/>
        <v>16</v>
      </c>
      <c r="Q93" s="19">
        <v>839</v>
      </c>
      <c r="R93" s="17">
        <v>5</v>
      </c>
    </row>
    <row r="94" spans="11:18" ht="15" x14ac:dyDescent="0.25">
      <c r="K94" s="38">
        <v>93</v>
      </c>
      <c r="L94" s="16" t="s">
        <v>136</v>
      </c>
      <c r="M94" s="17" t="s">
        <v>37</v>
      </c>
      <c r="N94" s="17" t="s">
        <v>28</v>
      </c>
      <c r="O94" s="18">
        <v>36198</v>
      </c>
      <c r="P94" s="19">
        <f t="shared" ca="1" si="1"/>
        <v>24</v>
      </c>
      <c r="Q94" s="19">
        <v>1837</v>
      </c>
      <c r="R94" s="17">
        <v>2</v>
      </c>
    </row>
    <row r="95" spans="11:18" ht="15" x14ac:dyDescent="0.25">
      <c r="K95" s="38">
        <v>94</v>
      </c>
      <c r="L95" s="16" t="s">
        <v>137</v>
      </c>
      <c r="M95" s="17" t="s">
        <v>52</v>
      </c>
      <c r="N95" s="17" t="s">
        <v>47</v>
      </c>
      <c r="O95" s="18">
        <v>37827</v>
      </c>
      <c r="P95" s="19">
        <f t="shared" ca="1" si="1"/>
        <v>20</v>
      </c>
      <c r="Q95" s="19">
        <v>1081</v>
      </c>
      <c r="R95" s="17">
        <v>4</v>
      </c>
    </row>
    <row r="96" spans="11:18" ht="15" x14ac:dyDescent="0.25">
      <c r="K96" s="38">
        <v>95</v>
      </c>
      <c r="L96" s="16" t="s">
        <v>138</v>
      </c>
      <c r="M96" s="17" t="s">
        <v>45</v>
      </c>
      <c r="N96" s="17" t="s">
        <v>806</v>
      </c>
      <c r="O96" s="18">
        <v>40166</v>
      </c>
      <c r="P96" s="19">
        <f t="shared" ca="1" si="1"/>
        <v>14</v>
      </c>
      <c r="Q96" s="19">
        <v>1161</v>
      </c>
      <c r="R96" s="17">
        <v>3</v>
      </c>
    </row>
    <row r="97" spans="11:18" ht="15" x14ac:dyDescent="0.25">
      <c r="K97" s="38">
        <v>96</v>
      </c>
      <c r="L97" s="16" t="s">
        <v>139</v>
      </c>
      <c r="M97" s="17" t="s">
        <v>45</v>
      </c>
      <c r="N97" s="17" t="s">
        <v>28</v>
      </c>
      <c r="O97" s="18">
        <v>39262</v>
      </c>
      <c r="P97" s="19">
        <f t="shared" ca="1" si="1"/>
        <v>16</v>
      </c>
      <c r="Q97" s="19">
        <v>2163</v>
      </c>
      <c r="R97" s="17">
        <v>3</v>
      </c>
    </row>
    <row r="98" spans="11:18" ht="15" x14ac:dyDescent="0.25">
      <c r="K98" s="38">
        <v>97</v>
      </c>
      <c r="L98" s="16" t="s">
        <v>140</v>
      </c>
      <c r="M98" s="17" t="s">
        <v>71</v>
      </c>
      <c r="N98" s="17" t="s">
        <v>28</v>
      </c>
      <c r="O98" s="18">
        <v>36456</v>
      </c>
      <c r="P98" s="19">
        <f t="shared" ca="1" si="1"/>
        <v>24</v>
      </c>
      <c r="Q98" s="19">
        <v>2190</v>
      </c>
      <c r="R98" s="17">
        <v>7</v>
      </c>
    </row>
    <row r="99" spans="11:18" ht="15" x14ac:dyDescent="0.25">
      <c r="K99" s="38">
        <v>98</v>
      </c>
      <c r="L99" s="16" t="s">
        <v>141</v>
      </c>
      <c r="M99" s="17" t="s">
        <v>31</v>
      </c>
      <c r="N99" s="17" t="s">
        <v>806</v>
      </c>
      <c r="O99" s="18">
        <v>40184</v>
      </c>
      <c r="P99" s="19">
        <f t="shared" ca="1" si="1"/>
        <v>14</v>
      </c>
      <c r="Q99" s="19">
        <v>1190</v>
      </c>
      <c r="R99" s="17">
        <v>5</v>
      </c>
    </row>
    <row r="100" spans="11:18" ht="15" x14ac:dyDescent="0.25">
      <c r="K100" s="38">
        <v>99</v>
      </c>
      <c r="L100" s="16" t="s">
        <v>142</v>
      </c>
      <c r="M100" s="17" t="s">
        <v>37</v>
      </c>
      <c r="N100" s="17" t="s">
        <v>28</v>
      </c>
      <c r="O100" s="18">
        <v>39181</v>
      </c>
      <c r="P100" s="19">
        <f t="shared" ca="1" si="1"/>
        <v>16</v>
      </c>
      <c r="Q100" s="19">
        <v>1889</v>
      </c>
      <c r="R100" s="17">
        <v>1</v>
      </c>
    </row>
    <row r="101" spans="11:18" ht="15" x14ac:dyDescent="0.25">
      <c r="K101" s="38">
        <v>100</v>
      </c>
      <c r="L101" s="16" t="s">
        <v>143</v>
      </c>
      <c r="M101" s="17" t="s">
        <v>37</v>
      </c>
      <c r="N101" s="17" t="s">
        <v>43</v>
      </c>
      <c r="O101" s="18">
        <v>39785</v>
      </c>
      <c r="P101" s="19">
        <f t="shared" ca="1" si="1"/>
        <v>15</v>
      </c>
      <c r="Q101" s="19">
        <v>651</v>
      </c>
      <c r="R101" s="17">
        <v>5</v>
      </c>
    </row>
    <row r="102" spans="11:18" ht="15" x14ac:dyDescent="0.25">
      <c r="K102" s="38">
        <v>101</v>
      </c>
      <c r="L102" s="16" t="s">
        <v>144</v>
      </c>
      <c r="M102" s="17" t="s">
        <v>45</v>
      </c>
      <c r="N102" s="17" t="s">
        <v>43</v>
      </c>
      <c r="O102" s="18">
        <v>36787</v>
      </c>
      <c r="P102" s="19">
        <f t="shared" ca="1" si="1"/>
        <v>23</v>
      </c>
      <c r="Q102" s="19">
        <v>917</v>
      </c>
      <c r="R102" s="17">
        <v>3</v>
      </c>
    </row>
    <row r="103" spans="11:18" ht="15" x14ac:dyDescent="0.25">
      <c r="K103" s="38">
        <v>102</v>
      </c>
      <c r="L103" s="16" t="s">
        <v>145</v>
      </c>
      <c r="M103" s="17" t="s">
        <v>71</v>
      </c>
      <c r="N103" s="17" t="s">
        <v>28</v>
      </c>
      <c r="O103" s="18">
        <v>36662</v>
      </c>
      <c r="P103" s="19">
        <f t="shared" ca="1" si="1"/>
        <v>23</v>
      </c>
      <c r="Q103" s="19">
        <v>1807</v>
      </c>
      <c r="R103" s="17">
        <v>9</v>
      </c>
    </row>
    <row r="104" spans="11:18" ht="15" x14ac:dyDescent="0.25">
      <c r="K104" s="38">
        <v>103</v>
      </c>
      <c r="L104" s="16" t="s">
        <v>146</v>
      </c>
      <c r="M104" s="17" t="s">
        <v>103</v>
      </c>
      <c r="N104" s="17" t="s">
        <v>47</v>
      </c>
      <c r="O104" s="18">
        <v>36519</v>
      </c>
      <c r="P104" s="19">
        <f t="shared" ca="1" si="1"/>
        <v>24</v>
      </c>
      <c r="Q104" s="19">
        <v>691</v>
      </c>
      <c r="R104" s="17">
        <v>5</v>
      </c>
    </row>
    <row r="105" spans="11:18" ht="15" x14ac:dyDescent="0.25">
      <c r="K105" s="38">
        <v>104</v>
      </c>
      <c r="L105" s="16" t="s">
        <v>147</v>
      </c>
      <c r="M105" s="17" t="s">
        <v>45</v>
      </c>
      <c r="N105" s="17" t="s">
        <v>43</v>
      </c>
      <c r="O105" s="22">
        <v>40410</v>
      </c>
      <c r="P105" s="19">
        <f t="shared" ca="1" si="1"/>
        <v>13</v>
      </c>
      <c r="Q105" s="19">
        <v>674</v>
      </c>
      <c r="R105" s="17">
        <v>5</v>
      </c>
    </row>
    <row r="106" spans="11:18" ht="15" x14ac:dyDescent="0.25">
      <c r="K106" s="38">
        <v>105</v>
      </c>
      <c r="L106" s="16" t="s">
        <v>148</v>
      </c>
      <c r="M106" s="17" t="s">
        <v>149</v>
      </c>
      <c r="N106" s="17" t="s">
        <v>806</v>
      </c>
      <c r="O106" s="18">
        <v>40572</v>
      </c>
      <c r="P106" s="19">
        <f t="shared" ca="1" si="1"/>
        <v>12</v>
      </c>
      <c r="Q106" s="19">
        <v>1166</v>
      </c>
      <c r="R106" s="17">
        <v>4</v>
      </c>
    </row>
    <row r="107" spans="11:18" ht="15" x14ac:dyDescent="0.25">
      <c r="K107" s="38">
        <v>106</v>
      </c>
      <c r="L107" s="16" t="s">
        <v>150</v>
      </c>
      <c r="M107" s="17" t="s">
        <v>27</v>
      </c>
      <c r="N107" s="17" t="s">
        <v>47</v>
      </c>
      <c r="O107" s="18">
        <v>36557</v>
      </c>
      <c r="P107" s="19">
        <f t="shared" ca="1" si="1"/>
        <v>23</v>
      </c>
      <c r="Q107" s="19">
        <v>807</v>
      </c>
      <c r="R107" s="17">
        <v>2</v>
      </c>
    </row>
    <row r="108" spans="11:18" ht="15" x14ac:dyDescent="0.25">
      <c r="K108" s="38">
        <v>107</v>
      </c>
      <c r="L108" s="16" t="s">
        <v>151</v>
      </c>
      <c r="M108" s="17" t="s">
        <v>152</v>
      </c>
      <c r="N108" s="17" t="s">
        <v>28</v>
      </c>
      <c r="O108" s="18">
        <v>41137</v>
      </c>
      <c r="P108" s="19">
        <f t="shared" ca="1" si="1"/>
        <v>11</v>
      </c>
      <c r="Q108" s="19">
        <v>1825</v>
      </c>
      <c r="R108" s="17">
        <v>11</v>
      </c>
    </row>
    <row r="109" spans="11:18" ht="15" x14ac:dyDescent="0.25">
      <c r="K109" s="38">
        <v>108</v>
      </c>
      <c r="L109" s="16" t="s">
        <v>153</v>
      </c>
      <c r="M109" s="17" t="s">
        <v>37</v>
      </c>
      <c r="N109" s="17" t="s">
        <v>43</v>
      </c>
      <c r="O109" s="18">
        <v>38044</v>
      </c>
      <c r="P109" s="19">
        <f t="shared" ca="1" si="1"/>
        <v>19</v>
      </c>
      <c r="Q109" s="19">
        <v>795</v>
      </c>
      <c r="R109" s="17">
        <v>5</v>
      </c>
    </row>
    <row r="110" spans="11:18" ht="15" x14ac:dyDescent="0.25">
      <c r="K110" s="38">
        <v>109</v>
      </c>
      <c r="L110" s="16" t="s">
        <v>154</v>
      </c>
      <c r="M110" s="17" t="s">
        <v>85</v>
      </c>
      <c r="N110" s="17" t="s">
        <v>28</v>
      </c>
      <c r="O110" s="18">
        <v>36619</v>
      </c>
      <c r="P110" s="19">
        <f t="shared" ca="1" si="1"/>
        <v>23</v>
      </c>
      <c r="Q110" s="19">
        <v>2197</v>
      </c>
      <c r="R110" s="17">
        <v>7</v>
      </c>
    </row>
    <row r="111" spans="11:18" ht="15" x14ac:dyDescent="0.25">
      <c r="K111" s="38">
        <v>110</v>
      </c>
      <c r="L111" s="16" t="s">
        <v>155</v>
      </c>
      <c r="M111" s="17" t="s">
        <v>37</v>
      </c>
      <c r="N111" s="17" t="s">
        <v>28</v>
      </c>
      <c r="O111" s="18">
        <v>36122</v>
      </c>
      <c r="P111" s="19">
        <f t="shared" ca="1" si="1"/>
        <v>25</v>
      </c>
      <c r="Q111" s="19">
        <v>2232</v>
      </c>
      <c r="R111" s="17">
        <v>13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7897-20F5-43C5-A0BF-F388B8FE9018}">
  <dimension ref="A1:S23"/>
  <sheetViews>
    <sheetView rightToLeft="1" workbookViewId="0">
      <selection activeCell="Q13" sqref="Q13"/>
    </sheetView>
  </sheetViews>
  <sheetFormatPr defaultRowHeight="14.25" x14ac:dyDescent="0.2"/>
  <cols>
    <col min="4" max="4" width="10.75" bestFit="1" customWidth="1"/>
    <col min="9" max="9" width="14.875" bestFit="1" customWidth="1"/>
  </cols>
  <sheetData>
    <row r="1" spans="1:19" ht="15.75" thickBot="1" x14ac:dyDescent="0.25">
      <c r="A1" s="39" t="s">
        <v>18</v>
      </c>
      <c r="B1" s="39" t="s">
        <v>19</v>
      </c>
      <c r="C1" s="39" t="s">
        <v>20</v>
      </c>
      <c r="D1" s="40" t="s">
        <v>21</v>
      </c>
      <c r="E1" s="41" t="s">
        <v>23</v>
      </c>
      <c r="F1" s="39" t="s">
        <v>25</v>
      </c>
    </row>
    <row r="2" spans="1:19" ht="15" x14ac:dyDescent="0.25">
      <c r="A2" s="42" t="s">
        <v>30</v>
      </c>
      <c r="B2" s="43" t="s">
        <v>31</v>
      </c>
      <c r="C2" s="43" t="s">
        <v>28</v>
      </c>
      <c r="D2" s="44">
        <v>40198</v>
      </c>
      <c r="E2" s="45">
        <v>1899</v>
      </c>
      <c r="F2" s="46">
        <f t="shared" ref="F2:F23" si="0">$I$6*E2+E2</f>
        <v>2088.9</v>
      </c>
      <c r="R2" s="47" t="s">
        <v>1068</v>
      </c>
      <c r="S2" s="48" t="s">
        <v>1069</v>
      </c>
    </row>
    <row r="3" spans="1:19" ht="15" x14ac:dyDescent="0.25">
      <c r="A3" s="42" t="s">
        <v>72</v>
      </c>
      <c r="B3" s="43" t="s">
        <v>50</v>
      </c>
      <c r="C3" s="43" t="s">
        <v>28</v>
      </c>
      <c r="D3" s="44">
        <v>36549</v>
      </c>
      <c r="E3" s="45">
        <v>1861</v>
      </c>
      <c r="F3" s="46">
        <f t="shared" si="0"/>
        <v>2047.1</v>
      </c>
      <c r="R3" s="49" t="s">
        <v>821</v>
      </c>
      <c r="S3" s="50">
        <v>8.4848484848484844</v>
      </c>
    </row>
    <row r="4" spans="1:19" ht="15.75" thickBot="1" x14ac:dyDescent="0.3">
      <c r="A4" s="42" t="s">
        <v>94</v>
      </c>
      <c r="B4" s="43" t="s">
        <v>37</v>
      </c>
      <c r="C4" s="43" t="s">
        <v>43</v>
      </c>
      <c r="D4" s="44">
        <v>39538</v>
      </c>
      <c r="E4" s="45">
        <v>733</v>
      </c>
      <c r="F4" s="46">
        <f t="shared" si="0"/>
        <v>806.3</v>
      </c>
      <c r="R4" s="51" t="s">
        <v>1070</v>
      </c>
      <c r="S4" s="52">
        <v>825</v>
      </c>
    </row>
    <row r="5" spans="1:19" ht="15.75" thickBot="1" x14ac:dyDescent="0.3">
      <c r="A5" s="42" t="s">
        <v>134</v>
      </c>
      <c r="B5" s="43" t="s">
        <v>117</v>
      </c>
      <c r="C5" s="43" t="s">
        <v>28</v>
      </c>
      <c r="D5" s="44">
        <v>39704</v>
      </c>
      <c r="E5" s="45">
        <v>2379</v>
      </c>
      <c r="F5" s="46">
        <f t="shared" si="0"/>
        <v>2616.9</v>
      </c>
      <c r="I5" s="53" t="s">
        <v>1071</v>
      </c>
    </row>
    <row r="6" spans="1:19" ht="15.75" thickBot="1" x14ac:dyDescent="0.3">
      <c r="A6" s="42" t="s">
        <v>167</v>
      </c>
      <c r="B6" s="43" t="s">
        <v>31</v>
      </c>
      <c r="C6" s="43" t="s">
        <v>28</v>
      </c>
      <c r="D6" s="44">
        <v>36082</v>
      </c>
      <c r="E6" s="45">
        <v>2413</v>
      </c>
      <c r="F6" s="46">
        <f t="shared" si="0"/>
        <v>2654.3</v>
      </c>
      <c r="I6" s="54">
        <v>0.1</v>
      </c>
      <c r="R6" s="55" t="s">
        <v>1072</v>
      </c>
      <c r="S6" s="56">
        <f>S4*S3</f>
        <v>7000</v>
      </c>
    </row>
    <row r="7" spans="1:19" ht="15" x14ac:dyDescent="0.25">
      <c r="A7" s="42" t="s">
        <v>211</v>
      </c>
      <c r="B7" s="43" t="s">
        <v>27</v>
      </c>
      <c r="C7" s="43" t="s">
        <v>43</v>
      </c>
      <c r="D7" s="44">
        <v>36479</v>
      </c>
      <c r="E7" s="45">
        <v>736</v>
      </c>
      <c r="F7" s="46">
        <f t="shared" si="0"/>
        <v>809.6</v>
      </c>
      <c r="I7" s="57"/>
      <c r="J7" s="57"/>
    </row>
    <row r="8" spans="1:19" ht="15.75" thickBot="1" x14ac:dyDescent="0.3">
      <c r="A8" s="42" t="s">
        <v>221</v>
      </c>
      <c r="B8" s="43" t="s">
        <v>86</v>
      </c>
      <c r="C8" s="43" t="s">
        <v>28</v>
      </c>
      <c r="D8" s="44">
        <v>40501</v>
      </c>
      <c r="E8" s="45">
        <v>2289</v>
      </c>
      <c r="F8" s="46">
        <f t="shared" si="0"/>
        <v>2517.9</v>
      </c>
    </row>
    <row r="9" spans="1:19" ht="15" x14ac:dyDescent="0.25">
      <c r="A9" s="42" t="s">
        <v>259</v>
      </c>
      <c r="B9" s="43" t="s">
        <v>149</v>
      </c>
      <c r="C9" s="43" t="s">
        <v>28</v>
      </c>
      <c r="D9" s="44">
        <v>36249</v>
      </c>
      <c r="E9" s="45">
        <v>2350</v>
      </c>
      <c r="F9" s="46">
        <f t="shared" si="0"/>
        <v>2585</v>
      </c>
      <c r="I9" s="58" t="s">
        <v>1073</v>
      </c>
    </row>
    <row r="10" spans="1:19" ht="15.75" thickBot="1" x14ac:dyDescent="0.3">
      <c r="A10" s="42" t="s">
        <v>281</v>
      </c>
      <c r="B10" s="43" t="s">
        <v>31</v>
      </c>
      <c r="C10" s="43" t="s">
        <v>43</v>
      </c>
      <c r="D10" s="44">
        <v>40259</v>
      </c>
      <c r="E10" s="45">
        <v>1015</v>
      </c>
      <c r="F10" s="46">
        <f t="shared" si="0"/>
        <v>1116.5</v>
      </c>
      <c r="I10" s="59">
        <f>SUM(F$1:F$23)</f>
        <v>39838.699999999997</v>
      </c>
    </row>
    <row r="11" spans="1:19" ht="15" x14ac:dyDescent="0.25">
      <c r="A11" s="42" t="s">
        <v>304</v>
      </c>
      <c r="B11" s="43" t="s">
        <v>113</v>
      </c>
      <c r="C11" s="43" t="s">
        <v>33</v>
      </c>
      <c r="D11" s="44">
        <v>36557</v>
      </c>
      <c r="E11" s="45">
        <v>1158</v>
      </c>
      <c r="F11" s="46">
        <f t="shared" si="0"/>
        <v>1273.8</v>
      </c>
    </row>
    <row r="12" spans="1:19" ht="15" x14ac:dyDescent="0.25">
      <c r="A12" s="42" t="s">
        <v>434</v>
      </c>
      <c r="B12" s="43" t="s">
        <v>45</v>
      </c>
      <c r="C12" s="43" t="s">
        <v>47</v>
      </c>
      <c r="D12" s="44">
        <v>36340</v>
      </c>
      <c r="E12" s="45">
        <v>1044</v>
      </c>
      <c r="F12" s="46">
        <f t="shared" si="0"/>
        <v>1148.4000000000001</v>
      </c>
    </row>
    <row r="13" spans="1:19" ht="15" x14ac:dyDescent="0.25">
      <c r="A13" s="42" t="s">
        <v>480</v>
      </c>
      <c r="B13" s="43" t="s">
        <v>37</v>
      </c>
      <c r="C13" s="43" t="s">
        <v>28</v>
      </c>
      <c r="D13" s="44">
        <v>40474</v>
      </c>
      <c r="E13" s="45">
        <v>2488</v>
      </c>
      <c r="F13" s="46">
        <f t="shared" si="0"/>
        <v>2736.8</v>
      </c>
    </row>
    <row r="14" spans="1:19" ht="15" x14ac:dyDescent="0.25">
      <c r="A14" s="42" t="s">
        <v>493</v>
      </c>
      <c r="B14" s="43" t="s">
        <v>37</v>
      </c>
      <c r="C14" s="43" t="s">
        <v>28</v>
      </c>
      <c r="D14" s="44">
        <v>37229</v>
      </c>
      <c r="E14" s="45">
        <v>2351</v>
      </c>
      <c r="F14" s="46">
        <f t="shared" si="0"/>
        <v>2586.1</v>
      </c>
    </row>
    <row r="15" spans="1:19" ht="15" x14ac:dyDescent="0.25">
      <c r="A15" s="42" t="s">
        <v>511</v>
      </c>
      <c r="B15" s="43" t="s">
        <v>41</v>
      </c>
      <c r="C15" s="43" t="s">
        <v>28</v>
      </c>
      <c r="D15" s="44">
        <v>39284</v>
      </c>
      <c r="E15" s="45">
        <v>1723</v>
      </c>
      <c r="F15" s="46">
        <f t="shared" si="0"/>
        <v>1895.3</v>
      </c>
    </row>
    <row r="16" spans="1:19" ht="15" x14ac:dyDescent="0.25">
      <c r="A16" s="42" t="s">
        <v>617</v>
      </c>
      <c r="B16" s="43" t="s">
        <v>39</v>
      </c>
      <c r="C16" s="43" t="s">
        <v>43</v>
      </c>
      <c r="D16" s="44">
        <v>35959</v>
      </c>
      <c r="E16" s="45">
        <v>1068</v>
      </c>
      <c r="F16" s="46">
        <f t="shared" si="0"/>
        <v>1174.8</v>
      </c>
    </row>
    <row r="17" spans="1:6" ht="15" x14ac:dyDescent="0.25">
      <c r="A17" s="42" t="s">
        <v>646</v>
      </c>
      <c r="B17" s="43" t="s">
        <v>152</v>
      </c>
      <c r="C17" s="43" t="s">
        <v>28</v>
      </c>
      <c r="D17" s="60">
        <v>40313</v>
      </c>
      <c r="E17" s="45">
        <v>1821</v>
      </c>
      <c r="F17" s="46">
        <f t="shared" si="0"/>
        <v>2003.1</v>
      </c>
    </row>
    <row r="18" spans="1:6" ht="15" x14ac:dyDescent="0.25">
      <c r="A18" s="42" t="s">
        <v>723</v>
      </c>
      <c r="B18" s="43" t="s">
        <v>31</v>
      </c>
      <c r="C18" s="43" t="s">
        <v>28</v>
      </c>
      <c r="D18" s="44">
        <v>39199</v>
      </c>
      <c r="E18" s="45">
        <v>2257</v>
      </c>
      <c r="F18" s="46">
        <f t="shared" si="0"/>
        <v>2482.6999999999998</v>
      </c>
    </row>
    <row r="19" spans="1:6" ht="15" x14ac:dyDescent="0.25">
      <c r="A19" s="42" t="s">
        <v>767</v>
      </c>
      <c r="B19" s="43" t="s">
        <v>75</v>
      </c>
      <c r="C19" s="43" t="s">
        <v>43</v>
      </c>
      <c r="D19" s="44">
        <v>40591</v>
      </c>
      <c r="E19" s="45">
        <v>852</v>
      </c>
      <c r="F19" s="46">
        <f t="shared" si="0"/>
        <v>937.2</v>
      </c>
    </row>
    <row r="20" spans="1:6" ht="15" x14ac:dyDescent="0.25">
      <c r="A20" s="42" t="s">
        <v>378</v>
      </c>
      <c r="B20" s="43" t="s">
        <v>71</v>
      </c>
      <c r="C20" s="43" t="s">
        <v>28</v>
      </c>
      <c r="D20" s="44">
        <v>39157</v>
      </c>
      <c r="E20" s="45">
        <v>2187</v>
      </c>
      <c r="F20" s="46">
        <f t="shared" si="0"/>
        <v>2405.6999999999998</v>
      </c>
    </row>
    <row r="21" spans="1:6" ht="15" x14ac:dyDescent="0.25">
      <c r="A21" s="42" t="s">
        <v>163</v>
      </c>
      <c r="B21" s="43" t="s">
        <v>45</v>
      </c>
      <c r="C21" s="43" t="s">
        <v>33</v>
      </c>
      <c r="D21" s="44">
        <v>36084</v>
      </c>
      <c r="E21" s="45">
        <v>1159</v>
      </c>
      <c r="F21" s="46">
        <f t="shared" si="0"/>
        <v>1274.9000000000001</v>
      </c>
    </row>
    <row r="22" spans="1:6" ht="15" x14ac:dyDescent="0.25">
      <c r="A22" s="42" t="s">
        <v>89</v>
      </c>
      <c r="B22" s="43" t="s">
        <v>37</v>
      </c>
      <c r="C22" s="43" t="s">
        <v>43</v>
      </c>
      <c r="D22" s="44">
        <v>40473</v>
      </c>
      <c r="E22" s="45">
        <v>846</v>
      </c>
      <c r="F22" s="46">
        <f t="shared" si="0"/>
        <v>930.6</v>
      </c>
    </row>
    <row r="23" spans="1:6" ht="15" x14ac:dyDescent="0.25">
      <c r="A23" s="42" t="s">
        <v>700</v>
      </c>
      <c r="B23" s="43" t="s">
        <v>50</v>
      </c>
      <c r="C23" s="43" t="s">
        <v>28</v>
      </c>
      <c r="D23" s="44">
        <v>39435</v>
      </c>
      <c r="E23" s="45">
        <v>1588</v>
      </c>
      <c r="F23" s="46">
        <f t="shared" si="0"/>
        <v>1746.8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10</vt:i4>
      </vt:variant>
    </vt:vector>
  </HeadingPairs>
  <TitlesOfParts>
    <vt:vector size="10" baseType="lpstr">
      <vt:lpstr>IF  الشرطية البسيطة</vt:lpstr>
      <vt:lpstr>تمرين 1</vt:lpstr>
      <vt:lpstr>المخططات البيانية</vt:lpstr>
      <vt:lpstr>IF المتداخلة </vt:lpstr>
      <vt:lpstr>تمرين 2</vt:lpstr>
      <vt:lpstr>الطباعة</vt:lpstr>
      <vt:lpstr>الجداول المحورية</vt:lpstr>
      <vt:lpstr>تمرين3</vt:lpstr>
      <vt:lpstr>الهدف الحسابي</vt:lpstr>
      <vt:lpstr>تمرين 4</vt:lpstr>
    </vt:vector>
  </TitlesOfParts>
  <Company>Ahmed-Under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dndn .</cp:lastModifiedBy>
  <dcterms:created xsi:type="dcterms:W3CDTF">2024-01-11T06:13:58Z</dcterms:created>
  <dcterms:modified xsi:type="dcterms:W3CDTF">2024-01-27T11:11:00Z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2024-01-11T06:14:30Z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fad623e0-c1f5-4ffc-88df-c8d359c43dd3</vt:lpwstr>
  </property>
  <property fmtid="{D5CDD505-2E9C-101B-9397-08002B2CF9AE}" pid="7" name="MSIP_Label_defa4170-0d19-0005-0004-bc88714345d2_ActionId">
    <vt:lpwstr>1c993851-10e4-47eb-bf42-0b288176b8ca</vt:lpwstr>
  </property>
  <property fmtid="{D5CDD505-2E9C-101B-9397-08002B2CF9AE}" pid="8" name="MSIP_Label_defa4170-0d19-0005-0004-bc88714345d2_ContentBits">
    <vt:lpwstr>0</vt:lpwstr>
  </property>
</Properties>
</file>